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08D689AE-2E1D-481C-8351-89B38CEE62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<sst xmlns="http://schemas.openxmlformats.org/spreadsheetml/2006/main" count="70" uniqueCount="69">
  <si>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</si>
  <si>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</si>
  <si>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</si>
  <si>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</si>
  <si>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</si>
  <si>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</si>
  <si>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</si>
  <si>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</si>
  <si>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</si>
  <si>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</si>
  <si>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</si>
  <si>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</si>
  <si>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</si>
  <si>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</si>
  <si>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</si>
  <si>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</si>
  <si>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</si>
  <si>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</si>
  <si>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</si>
  <si>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</si>
  <si>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</si>
  <si>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</si>
  <si>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</si>
  <si>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</si>
  <si>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</si>
  <si>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</si>
  <si>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</si>
  <si>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</si>
  <si>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</si>
  <si>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</si>
  <si>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</si>
  <si>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</si>
  <si>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</si>
  <si>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</si>
  <si>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</si>
  <si>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</si>
  <si>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</si>
  <si>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</si>
  <si>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</si>
  <si>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</si>
  <si>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</si>
  <si>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</si>
  <si>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</si>
  <si>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</si>
  <si>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</si>
  <si>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</si>
  <si>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</si>
  <si>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</si>
  <si>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</si>
  <si>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</si>
  <si>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</si>
  <si>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</si>
  <si>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</si>
  <si>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</si>
  <si>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</si>
  <si>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</si>
  <si>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</si>
  <si>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</si>
  <si>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</si>
  <si>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</si>
  <si>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Situación Financiera
Al 30 de Junio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</si>
  <si>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</si>
  <si>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</si>
  <si>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</si>
  <si>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</si>
  <si>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</si>
  <si>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</si>
  <si>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</si>
  <si>
    <t xml:space="preserve">                                  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</si>
</sst>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FC149A48-B831-4D39-9ABD-3C5A845F2E1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28675" cy="5715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400050</xdr:colOff>
      <xdr:row>0</xdr:row>
      <xdr:rowOff>0</xdr:rowOff>
    </xdr:from>
    <xdr:to>
      <xdr:col>5</xdr:col>
      <xdr:colOff>897284</xdr:colOff>
      <xdr:row>0</xdr:row>
      <xdr:rowOff>559541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0EFDBE-2362-4BCD-9E46-6BAB13202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0"/>
          <a:ext cx="497234" cy="55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A31" zoomScaleNormal="100" zoomScaleSheetLayoutView="100" workbookViewId="0">
      <selection sqref="A1:F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3829854.32</v>
      </c>
      <c r="C5" s="18">
        <v>1397632.2</v>
      </c>
      <c r="D5" s="9" t="s">
        <v>36</v>
      </c>
      <c r="E5" s="18">
        <v>779640.86</v>
      </c>
      <c r="F5" s="21">
        <v>912706.47</v>
      </c>
    </row>
    <row r="6" spans="1:6" x14ac:dyDescent="0.2">
      <c r="A6" s="9" t="s">
        <v>23</v>
      </c>
      <c r="B6" s="18">
        <v>845574.52</v>
      </c>
      <c r="C6" s="18">
        <v>837829.77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4675428.84</v>
      </c>
      <c r="C13" s="20">
        <f>SUM(C5:C11)</f>
        <v>2235461.9699999997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779640.86</v>
      </c>
      <c r="F14" s="25">
        <f>SUM(F5:F12)</f>
        <v>912706.47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3480939.85</v>
      </c>
      <c r="C18" s="18">
        <v>3480939.85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3523294.97</v>
      </c>
      <c r="C19" s="18">
        <v>3508684.97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66413</v>
      </c>
      <c r="C20" s="18">
        <v>66413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-2949620.97</v>
      </c>
      <c r="C21" s="18">
        <v>-2949620.97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4121026.85</v>
      </c>
      <c r="C26" s="20">
        <f>SUM(C16:C24)</f>
        <v>4106416.85</v>
      </c>
      <c r="D26" s="12" t="s">
        <v>50</v>
      </c>
      <c r="E26" s="20">
        <f>SUM(E24+E14)</f>
        <v>779640.86</v>
      </c>
      <c r="F26" s="25">
        <f>SUM(F14+F24)</f>
        <v>912706.47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8796455.6899999995</v>
      </c>
      <c r="C28" s="20">
        <f>C13+C26</f>
        <v>6341878.8200000003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3450592.37</v>
      </c>
      <c r="F30" s="25">
        <f>SUM(F31:F33)</f>
        <v>3450592.37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3336498.58</v>
      </c>
      <c r="F32" s="21">
        <v>3336498.58</v>
      </c>
    </row>
    <row r="33" spans="1:6" x14ac:dyDescent="0.2">
      <c r="A33" s="13"/>
      <c r="B33" s="14"/>
      <c r="C33" s="15"/>
      <c r="D33" s="9" t="s">
        <v>45</v>
      </c>
      <c r="E33" s="18">
        <v>114093.79</v>
      </c>
      <c r="F33" s="21">
        <v>114093.79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4566222.46</v>
      </c>
      <c r="F35" s="25">
        <f>SUM(F36:F40)</f>
        <v>1978579.98</v>
      </c>
    </row>
    <row r="36" spans="1:6" x14ac:dyDescent="0.2">
      <c r="A36" s="13"/>
      <c r="B36" s="14"/>
      <c r="C36" s="15"/>
      <c r="D36" s="9" t="s">
        <v>46</v>
      </c>
      <c r="E36" s="18">
        <v>2587642.48</v>
      </c>
      <c r="F36" s="21">
        <v>-602142.12</v>
      </c>
    </row>
    <row r="37" spans="1:6" x14ac:dyDescent="0.2">
      <c r="A37" s="13"/>
      <c r="B37" s="14"/>
      <c r="C37" s="15"/>
      <c r="D37" s="9" t="s">
        <v>14</v>
      </c>
      <c r="E37" s="18">
        <v>1978579.98</v>
      </c>
      <c r="F37" s="21">
        <v>2580722.1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8016814.8300000001</v>
      </c>
      <c r="F46" s="25">
        <f>SUM(F42+F35+F30)</f>
        <v>5429172.3499999996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8796455.6899999995</v>
      </c>
      <c r="F48" s="20">
        <f>F46+F26</f>
        <v>6341878.8199999994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3" spans="1:6" x14ac:dyDescent="0.2">
      <c r="A53" s="2" t="s">
        <v>61</v>
      </c>
      <c r="D53" s="29" t="s">
        <v>62</v>
      </c>
      <c r="E53" s="29"/>
    </row>
    <row r="54" spans="1:6" x14ac:dyDescent="0.2">
      <c r="A54" s="2" t="s">
        <v>63</v>
      </c>
      <c r="D54" s="2" t="s">
        <v>68</v>
      </c>
      <c r="E54"/>
    </row>
    <row r="55" spans="1:6" x14ac:dyDescent="0.2">
      <c r="A55" s="2" t="s">
        <v>64</v>
      </c>
      <c r="D55" s="30" t="s">
        <v>65</v>
      </c>
      <c r="E55" s="30"/>
    </row>
    <row r="56" spans="1:6" x14ac:dyDescent="0.2">
      <c r="A56" s="2" t="s">
        <v>66</v>
      </c>
      <c r="D56" s="30" t="s">
        <v>67</v>
      </c>
      <c r="E56" s="30"/>
    </row>
  </sheetData>
  <sheetProtection formatCells="0" formatColumns="0" formatRows="0" autoFilter="0"/>
  <mergeCells count="4">
    <mergeCell ref="A1:F1"/>
    <mergeCell ref="D53:E53"/>
    <mergeCell ref="D55:E55"/>
    <mergeCell ref="D56:E56"/>
  </mergeCells>
  <printOptions horizontalCentered="1"/>
  <pageMargins left="0.42" right="0.13" top="0.43" bottom="0.27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2025-07-18T18:39:53Z</cp:lastPrinted>
  <dcterms:created xsi:type="dcterms:W3CDTF">2012-12-11T20:26:08Z</dcterms:created>
  <dcterms:modified xsi:type="dcterms:W3CDTF">2025-07-18T18:40:00Z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