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Contabilidad\Documents\CUENTAS PUBLICAS DIF MOROLEON\CUENTA PUBLICA 2025\2do Trimestre\Inf. Contable\"/>
    </mc:Choice>
  </mc:AlternateContent>
  <xr:revisionPtr revIDLastSave="0" documentId="13_ncr:1_{C5A9FBB6-38DA-4AC7-80EA-B5915606E56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F12" i="2"/>
  <c r="E4" i="2"/>
  <c r="E12" i="2"/>
  <c r="F4" i="2"/>
  <c r="F3" i="2" l="1"/>
  <c r="E3" i="2"/>
</calcChain>
</file>

<file path=xl/sharedStrings.xml><?xml version="1.0" encoding="utf-8"?>
<sst xmlns="http://schemas.openxmlformats.org/spreadsheetml/2006/main" count="35" uniqueCount="35">
  <si>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</si>
  <si>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</si>
  <si>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</si>
  <si>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</si>
  <si>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</si>
  <si>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</si>
  <si>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</si>
  <si>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</si>
  <si>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</si>
  <si>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</si>
  <si>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</si>
  <si>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</si>
  <si>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</si>
  <si>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</si>
  <si>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</si>
  <si>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</si>
  <si>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</si>
  <si>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</si>
  <si>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</si>
  <si>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</si>
  <si>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</si>
  <si>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</si>
  <si>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</si>
  <si>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</si>
  <si>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</si>
  <si>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</si>
  <si>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Sistema Integral para el Desarrollo de la Familia del Municipio de Moroleón, Gto.
Estado Analítico del Activo
Del 1 de Enero al 30 de Junio de 2025
(Cifras en Pesos)</t>
  </si>
  <si>
    <t xml:space="preserve">   Autorizo:</t>
  </si>
  <si>
    <t>Elaboro:</t>
  </si>
  <si>
    <t xml:space="preserve">                             ______________________________</t>
  </si>
  <si>
    <t xml:space="preserve">               _________________________________</t>
  </si>
  <si>
    <t xml:space="preserve">                                 C. Diana Paulina Pizano Garcia</t>
  </si>
  <si>
    <t>CP David Fonseca Bedolla</t>
  </si>
  <si>
    <t xml:space="preserve">                                   Directora SMDIF Moroleón</t>
  </si>
  <si>
    <t>Contador DIF Moroleón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</si>
</sst>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7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left" vertical="top"/>
      <protection locked="0"/>
    </xf>
    <xf numFmtId="0" fontId="3" fillId="0" borderId="0" xfId="8" applyFont="1" applyAlignment="1" applyProtection="1">
      <alignment horizontal="center" vertical="top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828675</xdr:colOff>
      <xdr:row>1</xdr:row>
      <xdr:rowOff>0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FABBF1D8-77B8-4993-BE97-7E55B83BE2E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828675" cy="571500"/>
        </a:xfrm>
        <a:prstGeom prst="rect">
          <a:avLst/>
        </a:prstGeom>
        <a:ln/>
      </xdr:spPr>
    </xdr:pic>
    <xdr:clientData/>
  </xdr:twoCellAnchor>
  <xdr:twoCellAnchor editAs="oneCell">
    <xdr:from>
      <xdr:col>5</xdr:col>
      <xdr:colOff>704850</xdr:colOff>
      <xdr:row>0</xdr:row>
      <xdr:rowOff>0</xdr:rowOff>
    </xdr:from>
    <xdr:to>
      <xdr:col>6</xdr:col>
      <xdr:colOff>11459</xdr:colOff>
      <xdr:row>0</xdr:row>
      <xdr:rowOff>559541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A400398-4334-4AE6-8EAD-2AFBBB71C0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29725" y="0"/>
          <a:ext cx="497234" cy="559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abSelected="1" topLeftCell="A3" zoomScaleNormal="100" workbookViewId="0">
      <selection sqref="A1:F28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2" t="s">
        <v>26</v>
      </c>
      <c r="B1" s="13"/>
      <c r="C1" s="13"/>
      <c r="D1" s="13"/>
      <c r="E1" s="13"/>
      <c r="F1" s="14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6341878.8200000003</v>
      </c>
      <c r="C3" s="8">
        <f t="shared" ref="C3:F3" si="0">C4+C12</f>
        <v>21947526.32</v>
      </c>
      <c r="D3" s="8">
        <f t="shared" si="0"/>
        <v>19492949.449999999</v>
      </c>
      <c r="E3" s="8">
        <f t="shared" si="0"/>
        <v>8796455.6899999976</v>
      </c>
      <c r="F3" s="8">
        <f t="shared" si="0"/>
        <v>2454576.8699999978</v>
      </c>
    </row>
    <row r="4" spans="1:6" x14ac:dyDescent="0.2">
      <c r="A4" s="5" t="s">
        <v>4</v>
      </c>
      <c r="B4" s="8">
        <f>SUM(B5:B11)</f>
        <v>2235461.9699999997</v>
      </c>
      <c r="C4" s="8">
        <f>SUM(C5:C11)</f>
        <v>21918306.32</v>
      </c>
      <c r="D4" s="8">
        <f>SUM(D5:D11)</f>
        <v>19478339.449999999</v>
      </c>
      <c r="E4" s="8">
        <f>SUM(E5:E11)</f>
        <v>4675428.839999998</v>
      </c>
      <c r="F4" s="8">
        <f>SUM(F5:F11)</f>
        <v>2439966.8699999978</v>
      </c>
    </row>
    <row r="5" spans="1:6" x14ac:dyDescent="0.2">
      <c r="A5" s="6" t="s">
        <v>5</v>
      </c>
      <c r="B5" s="9">
        <v>1397632.2</v>
      </c>
      <c r="C5" s="9">
        <v>10777910.869999999</v>
      </c>
      <c r="D5" s="9">
        <v>8345688.75</v>
      </c>
      <c r="E5" s="9">
        <f>B5+C5-D5</f>
        <v>3829854.3199999984</v>
      </c>
      <c r="F5" s="9">
        <f t="shared" ref="F5:F11" si="1">E5-B5</f>
        <v>2432222.1199999982</v>
      </c>
    </row>
    <row r="6" spans="1:6" x14ac:dyDescent="0.2">
      <c r="A6" s="6" t="s">
        <v>6</v>
      </c>
      <c r="B6" s="9">
        <v>837829.77</v>
      </c>
      <c r="C6" s="9">
        <v>11140395.449999999</v>
      </c>
      <c r="D6" s="9">
        <v>11132650.699999999</v>
      </c>
      <c r="E6" s="9">
        <f t="shared" ref="E6:E11" si="2">B6+C6-D6</f>
        <v>845574.51999999955</v>
      </c>
      <c r="F6" s="9">
        <f t="shared" si="1"/>
        <v>7744.7499999995343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4106416.85</v>
      </c>
      <c r="C12" s="8">
        <f>SUM(C13:C21)</f>
        <v>29220</v>
      </c>
      <c r="D12" s="8">
        <f>SUM(D13:D21)</f>
        <v>14610</v>
      </c>
      <c r="E12" s="8">
        <f>SUM(E13:E21)</f>
        <v>4121026.85</v>
      </c>
      <c r="F12" s="8">
        <f>SUM(F13:F21)</f>
        <v>14610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3480939.85</v>
      </c>
      <c r="C15" s="10">
        <v>0</v>
      </c>
      <c r="D15" s="10">
        <v>0</v>
      </c>
      <c r="E15" s="10">
        <f t="shared" si="4"/>
        <v>3480939.85</v>
      </c>
      <c r="F15" s="10">
        <f t="shared" si="3"/>
        <v>0</v>
      </c>
    </row>
    <row r="16" spans="1:6" x14ac:dyDescent="0.2">
      <c r="A16" s="6" t="s">
        <v>14</v>
      </c>
      <c r="B16" s="9">
        <v>3508684.97</v>
      </c>
      <c r="C16" s="9">
        <v>29220</v>
      </c>
      <c r="D16" s="9">
        <v>14610</v>
      </c>
      <c r="E16" s="9">
        <f t="shared" si="4"/>
        <v>3523294.97</v>
      </c>
      <c r="F16" s="9">
        <f t="shared" si="3"/>
        <v>14610</v>
      </c>
    </row>
    <row r="17" spans="1:6" x14ac:dyDescent="0.2">
      <c r="A17" s="6" t="s">
        <v>15</v>
      </c>
      <c r="B17" s="9">
        <v>66413</v>
      </c>
      <c r="C17" s="9">
        <v>0</v>
      </c>
      <c r="D17" s="9">
        <v>0</v>
      </c>
      <c r="E17" s="9">
        <f t="shared" si="4"/>
        <v>66413</v>
      </c>
      <c r="F17" s="9">
        <f t="shared" si="3"/>
        <v>0</v>
      </c>
    </row>
    <row r="18" spans="1:6" x14ac:dyDescent="0.2">
      <c r="A18" s="6" t="s">
        <v>16</v>
      </c>
      <c r="B18" s="9">
        <v>-2949620.97</v>
      </c>
      <c r="C18" s="9">
        <v>0</v>
      </c>
      <c r="D18" s="9">
        <v>0</v>
      </c>
      <c r="E18" s="9">
        <f t="shared" si="4"/>
        <v>-2949620.97</v>
      </c>
      <c r="F18" s="9">
        <f t="shared" si="3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  <row r="25" spans="1:6" x14ac:dyDescent="0.2">
      <c r="A25" s="11" t="s">
        <v>27</v>
      </c>
      <c r="B25" s="15" t="s">
        <v>28</v>
      </c>
      <c r="C25" s="15"/>
    </row>
    <row r="26" spans="1:6" x14ac:dyDescent="0.2">
      <c r="A26" s="11" t="s">
        <v>29</v>
      </c>
      <c r="B26" s="11" t="s">
        <v>30</v>
      </c>
      <c r="C26"/>
    </row>
    <row r="27" spans="1:6" x14ac:dyDescent="0.2">
      <c r="A27" s="11" t="s">
        <v>31</v>
      </c>
      <c r="B27" s="16" t="s">
        <v>32</v>
      </c>
      <c r="C27" s="16"/>
    </row>
    <row r="28" spans="1:6" x14ac:dyDescent="0.2">
      <c r="A28" s="11" t="s">
        <v>33</v>
      </c>
      <c r="B28" s="16" t="s">
        <v>34</v>
      </c>
      <c r="C28" s="16"/>
    </row>
  </sheetData>
  <sheetProtection formatCells="0" formatColumns="0" formatRows="0" autoFilter="0"/>
  <mergeCells count="4">
    <mergeCell ref="A1:F1"/>
    <mergeCell ref="B25:C25"/>
    <mergeCell ref="B27:C27"/>
    <mergeCell ref="B28:C28"/>
  </mergeCells>
  <pageMargins left="0.35" right="0.35" top="0.74803149606299213" bottom="0.74803149606299213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areacontabledif23@gmail.com</cp:lastModifiedBy>
  <cp:lastPrinted>2025-07-18T18:41:41Z</cp:lastPrinted>
  <dcterms:created xsi:type="dcterms:W3CDTF">2014-02-09T04:04:15Z</dcterms:created>
  <dcterms:modified xsi:type="dcterms:W3CDTF">2025-07-18T18:41:43Z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