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3 er trimestre\Inf. presupuestal\"/>
    </mc:Choice>
  </mc:AlternateContent>
  <xr:revisionPtr revIDLastSave="0" documentId="8_{A8078DFB-EB4F-48D7-80CD-80722B029ED3}" xr6:coauthVersionLast="47" xr6:coauthVersionMax="47" xr10:uidLastSave="{00000000-0000-0000-0000-000000000000}"/>
  <bookViews>
    <workbookView xWindow="90" yWindow="60" windowWidth="20400" windowHeight="1074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<sst xmlns="http://schemas.openxmlformats.org/spreadsheetml/2006/main" count="189" uniqueCount="136">
  <si>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</si>
  <si>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</si>
  <si>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</si>
  <si>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</si>
  <si>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</si>
  <si>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</si>
  <si>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</si>
  <si>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</si>
  <si>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</si>
  <si>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</si>
  <si>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</si>
  <si>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</si>
  <si>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</si>
  <si>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</si>
  <si>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</si>
  <si>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</si>
  <si>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</si>
  <si>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</si>
  <si>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</si>
  <si>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</si>
  <si>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</si>
  <si>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</si>
  <si>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</si>
  <si>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</si>
  <si>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</si>
  <si>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</si>
  <si>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</si>
  <si>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</si>
  <si>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</si>
  <si>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</si>
  <si>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</si>
  <si>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</si>
  <si>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</si>
  <si>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</si>
  <si>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</si>
  <si>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</si>
  <si>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</si>
  <si>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</si>
  <si>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</si>
  <si>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</si>
  <si>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</si>
  <si>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</si>
  <si>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</si>
  <si>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</si>
  <si>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</si>
  <si>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</si>
  <si>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</si>
  <si>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</si>
  <si>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</si>
  <si>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</si>
  <si>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</si>
  <si>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</si>
  <si>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</si>
  <si>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</si>
  <si>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</si>
  <si>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</si>
  <si>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</si>
  <si>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</si>
  <si>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</si>
  <si>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</si>
  <si>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</si>
  <si>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</si>
  <si>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</si>
  <si>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</si>
  <si>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</si>
  <si>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</si>
  <si>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</si>
  <si>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</si>
  <si>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</si>
  <si>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</si>
  <si>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</si>
  <si>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</si>
  <si>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</si>
  <si>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</si>
  <si>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</si>
  <si>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</si>
  <si>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</si>
  <si>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</si>
  <si>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</si>
  <si>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</si>
  <si>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</si>
  <si>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</si>
  <si>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</si>
  <si>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</si>
  <si>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</si>
  <si>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</si>
  <si>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</si>
  <si>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</si>
  <si>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</si>
  <si>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</si>
  <si>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</si>
  <si>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</si>
  <si>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</si>
  <si>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</si>
  <si>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</si>
  <si>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</si>
  <si>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</si>
  <si>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</si>
  <si>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</si>
  <si>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</si>
  <si>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</si>
  <si>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</si>
  <si>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</si>
  <si>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</si>
  <si>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</si>
  <si>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</si>
  <si>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</si>
  <si>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</si>
  <si>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</si>
  <si>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</si>
  <si>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</si>
  <si>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</si>
  <si>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</si>
  <si>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</si>
  <si>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</si>
  <si>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</si>
  <si>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</si>
  <si>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</si>
  <si>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</si>
  <si>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</si>
  <si>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</si>
  <si>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</si>
  <si>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</si>
  <si>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</si>
  <si>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</si>
  <si>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</si>
  <si>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</si>
  <si>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</si>
  <si>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</si>
  <si>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</si>
  <si>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</si>
  <si>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30 de Septiembre de 2025
(Cifras en Pesos)</t>
  </si>
  <si>
    <t>SISTEMA INTEGRAL PARA EL DESARROLLO DE LA FAMILIA DEL MUNICIPIO DE MOROLEÓN, GTO.
Estado Analítico del Ejercicio del Presupuesto de Egresos
Clasificación Económica (por Tipo de Gasto)
Del 1 de Enero al 30 de Septiembre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</si>
  <si>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</si>
  <si>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30 de Septiembre de 2025
(Cifras en Pesos)</t>
  </si>
  <si>
    <t>SISTEMA INTEGRAL PARA EL DESARROLLO DE LA FAMILIA DEL MUNICIPIO DE MOROLEÓN,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</si>
</sst>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676274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6863305-5C48-45B1-96BC-51D06534B9C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38200" cy="67627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14</xdr:row>
      <xdr:rowOff>142874</xdr:rowOff>
    </xdr:from>
    <xdr:to>
      <xdr:col>0</xdr:col>
      <xdr:colOff>866775</xdr:colOff>
      <xdr:row>15</xdr:row>
      <xdr:rowOff>676274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E353502F-9E48-4A42-B903-2BAC49069A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599"/>
          <a:ext cx="866775" cy="67627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26</xdr:row>
      <xdr:rowOff>142874</xdr:rowOff>
    </xdr:from>
    <xdr:to>
      <xdr:col>0</xdr:col>
      <xdr:colOff>895350</xdr:colOff>
      <xdr:row>27</xdr:row>
      <xdr:rowOff>714374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B48C9FD0-E212-4909-9D1E-B8BB134841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4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248823</xdr:colOff>
      <xdr:row>0</xdr:row>
      <xdr:rowOff>19049</xdr:rowOff>
    </xdr:from>
    <xdr:to>
      <xdr:col>6</xdr:col>
      <xdr:colOff>1030634</xdr:colOff>
      <xdr:row>0</xdr:row>
      <xdr:rowOff>676274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F5A58E-296F-42B8-924E-84C024E0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148" y="19049"/>
          <a:ext cx="781811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15</xdr:row>
      <xdr:rowOff>38101</xdr:rowOff>
    </xdr:from>
    <xdr:to>
      <xdr:col>6</xdr:col>
      <xdr:colOff>1029461</xdr:colOff>
      <xdr:row>15</xdr:row>
      <xdr:rowOff>663297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FF9A79-84B2-4CB7-9EE2-B8CD0C09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2933701"/>
          <a:ext cx="743711" cy="62519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27</xdr:row>
      <xdr:rowOff>19049</xdr:rowOff>
    </xdr:from>
    <xdr:to>
      <xdr:col>6</xdr:col>
      <xdr:colOff>1029462</xdr:colOff>
      <xdr:row>27</xdr:row>
      <xdr:rowOff>676274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FBB3BB-9E05-4DAA-94D2-4DE35635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5324474"/>
          <a:ext cx="781812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28575</xdr:rowOff>
    </xdr:from>
    <xdr:to>
      <xdr:col>6</xdr:col>
      <xdr:colOff>1038986</xdr:colOff>
      <xdr:row>0</xdr:row>
      <xdr:rowOff>613735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CD882-73AB-42ED-8CE1-65DC26C3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696086" cy="58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619125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D1EA5B3B-BF3B-4318-B900-AA49EDA12D8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6191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4874977-E22D-4ACB-81C6-5ACD388CEF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180975</xdr:colOff>
      <xdr:row>0</xdr:row>
      <xdr:rowOff>28574</xdr:rowOff>
    </xdr:from>
    <xdr:to>
      <xdr:col>6</xdr:col>
      <xdr:colOff>1019936</xdr:colOff>
      <xdr:row>0</xdr:row>
      <xdr:rowOff>733841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A09B4-92B7-4AC5-BCC6-B7A1AF2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28574"/>
          <a:ext cx="838961" cy="705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38099</xdr:rowOff>
    </xdr:from>
    <xdr:to>
      <xdr:col>6</xdr:col>
      <xdr:colOff>1019936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0D7109-B3CA-40D1-BF18-CA129698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4" y="38099"/>
          <a:ext cx="78181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A2CD01E5-2A85-4765-A358-A05A9677D27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3834833.06</v>
      </c>
      <c r="D5" s="23">
        <f>B5+C5</f>
        <v>17210056.390000001</v>
      </c>
      <c r="E5" s="23">
        <v>12084571.390000001</v>
      </c>
      <c r="F5" s="23">
        <v>12084571.390000001</v>
      </c>
      <c r="G5" s="23">
        <f>D5-E5</f>
        <v>5125485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3834833.06</v>
      </c>
      <c r="D14" s="24">
        <f t="shared" si="4"/>
        <v>17210056.390000001</v>
      </c>
      <c r="E14" s="24">
        <f t="shared" si="4"/>
        <v>12084571.390000001</v>
      </c>
      <c r="F14" s="24">
        <f t="shared" si="4"/>
        <v>12084571.390000001</v>
      </c>
      <c r="G14" s="24">
        <f t="shared" si="4"/>
        <v>5125485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3834833.06</v>
      </c>
      <c r="D46" s="23">
        <f t="shared" ref="D46" si="12">B46+C46</f>
        <v>17210056.390000001</v>
      </c>
      <c r="E46" s="23">
        <v>12084571.390000001</v>
      </c>
      <c r="F46" s="23">
        <v>12084571.390000001</v>
      </c>
      <c r="G46" s="23">
        <f t="shared" ref="G46" si="13">D46-E46</f>
        <v>5125485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3834833.06</v>
      </c>
      <c r="D48" s="24">
        <f t="shared" si="14"/>
        <v>17210056.390000001</v>
      </c>
      <c r="E48" s="24">
        <f t="shared" si="14"/>
        <v>12084571.390000001</v>
      </c>
      <c r="F48" s="24">
        <f t="shared" si="14"/>
        <v>12084571.390000001</v>
      </c>
      <c r="G48" s="24">
        <f t="shared" si="14"/>
        <v>5125485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D7" sqref="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3814833.06</v>
      </c>
      <c r="D5" s="23">
        <f>B5+C5</f>
        <v>16899013.919999998</v>
      </c>
      <c r="E5" s="23">
        <v>11876203.09</v>
      </c>
      <c r="F5" s="23">
        <v>11876203.09</v>
      </c>
      <c r="G5" s="23">
        <f>D5-E5</f>
        <v>5022810.8299999982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193758.3</v>
      </c>
      <c r="F11" s="23">
        <v>193758.3</v>
      </c>
      <c r="G11" s="23">
        <f>D11-E11</f>
        <v>64584.170000000013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3834833.06</v>
      </c>
      <c r="D15" s="26">
        <f t="shared" si="0"/>
        <v>17210056.389999997</v>
      </c>
      <c r="E15" s="26">
        <f t="shared" si="0"/>
        <v>12084571.390000001</v>
      </c>
      <c r="F15" s="26">
        <f t="shared" si="0"/>
        <v>12084571.390000001</v>
      </c>
      <c r="G15" s="26">
        <f t="shared" si="0"/>
        <v>5125484.9999999981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-370000</v>
      </c>
      <c r="D4" s="27">
        <f>B4+C4</f>
        <v>10508885.120000001</v>
      </c>
      <c r="E4" s="27">
        <f>SUM(E5:E11)</f>
        <v>6877516.1199999992</v>
      </c>
      <c r="F4" s="27">
        <f>SUM(F5:F11)</f>
        <v>6877516.1199999992</v>
      </c>
      <c r="G4" s="27">
        <f>D4-E4</f>
        <v>3631369.0000000019</v>
      </c>
    </row>
    <row r="5" spans="1:8" x14ac:dyDescent="0.2">
      <c r="A5" s="11" t="s">
        <v>64</v>
      </c>
      <c r="B5" s="23">
        <v>6295679.7400000002</v>
      </c>
      <c r="C5" s="23">
        <v>-490000</v>
      </c>
      <c r="D5" s="23">
        <f t="shared" ref="D5:D68" si="0">B5+C5</f>
        <v>5805679.7400000002</v>
      </c>
      <c r="E5" s="23">
        <v>4257616.76</v>
      </c>
      <c r="F5" s="23">
        <v>4257616.76</v>
      </c>
      <c r="G5" s="23">
        <f t="shared" ref="G5:G68" si="1">D5-E5</f>
        <v>1548062.9800000004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143352.75</v>
      </c>
      <c r="F7" s="23">
        <v>143352.75</v>
      </c>
      <c r="G7" s="23">
        <f t="shared" si="1"/>
        <v>1039317.1299999999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120000</v>
      </c>
      <c r="D9" s="23">
        <f t="shared" si="0"/>
        <v>3520535.5</v>
      </c>
      <c r="E9" s="23">
        <v>2476546.61</v>
      </c>
      <c r="F9" s="23">
        <v>2476546.61</v>
      </c>
      <c r="G9" s="23">
        <f t="shared" si="1"/>
        <v>1043988.8900000001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3187824.1</v>
      </c>
      <c r="D12" s="28">
        <f t="shared" si="0"/>
        <v>3937641.54</v>
      </c>
      <c r="E12" s="28">
        <f>SUM(E13:E21)</f>
        <v>3303496.04</v>
      </c>
      <c r="F12" s="28">
        <f>SUM(F13:F21)</f>
        <v>3303496.04</v>
      </c>
      <c r="G12" s="28">
        <f t="shared" si="1"/>
        <v>634145.5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209229.99</v>
      </c>
      <c r="D13" s="23">
        <f t="shared" si="0"/>
        <v>281929.99</v>
      </c>
      <c r="E13" s="23">
        <v>174136.79</v>
      </c>
      <c r="F13" s="23">
        <v>174136.79</v>
      </c>
      <c r="G13" s="23">
        <f t="shared" si="1"/>
        <v>107793.19999999998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290500</v>
      </c>
      <c r="D14" s="23">
        <f t="shared" si="0"/>
        <v>403100</v>
      </c>
      <c r="E14" s="23">
        <v>283284.36</v>
      </c>
      <c r="F14" s="23">
        <v>283284.36</v>
      </c>
      <c r="G14" s="23">
        <f t="shared" si="1"/>
        <v>119815.64000000001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32097.7</v>
      </c>
      <c r="F16" s="23">
        <v>32097.7</v>
      </c>
      <c r="G16" s="23">
        <f t="shared" si="1"/>
        <v>1202.2999999999993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2016662.96</v>
      </c>
      <c r="F17" s="23">
        <v>2016662.96</v>
      </c>
      <c r="G17" s="23">
        <f t="shared" si="1"/>
        <v>13337.040000000037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644094.11</v>
      </c>
      <c r="D18" s="23">
        <f t="shared" si="0"/>
        <v>1121222.3999999999</v>
      </c>
      <c r="E18" s="23">
        <v>744722.31</v>
      </c>
      <c r="F18" s="23">
        <v>744722.31</v>
      </c>
      <c r="G18" s="23">
        <f t="shared" si="1"/>
        <v>376500.08999999985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34000</v>
      </c>
      <c r="D21" s="23">
        <f t="shared" si="0"/>
        <v>66200</v>
      </c>
      <c r="E21" s="23">
        <v>52591.92</v>
      </c>
      <c r="F21" s="23">
        <v>52591.92</v>
      </c>
      <c r="G21" s="23">
        <f t="shared" si="1"/>
        <v>13608.080000000002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116000</v>
      </c>
      <c r="D22" s="28">
        <f t="shared" si="0"/>
        <v>1269072.4099999999</v>
      </c>
      <c r="E22" s="28">
        <f>SUM(E23:E31)</f>
        <v>720568.65</v>
      </c>
      <c r="F22" s="28">
        <f>SUM(F23:F31)</f>
        <v>720568.65</v>
      </c>
      <c r="G22" s="28">
        <f t="shared" si="1"/>
        <v>548503.75999999989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0</v>
      </c>
      <c r="D23" s="23">
        <f t="shared" si="0"/>
        <v>170000</v>
      </c>
      <c r="E23" s="23">
        <v>89952.25</v>
      </c>
      <c r="F23" s="23">
        <v>89952.25</v>
      </c>
      <c r="G23" s="23">
        <f t="shared" si="1"/>
        <v>80047.75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6000</v>
      </c>
      <c r="D24" s="23">
        <f t="shared" si="0"/>
        <v>29000</v>
      </c>
      <c r="E24" s="23">
        <v>18270</v>
      </c>
      <c r="F24" s="23">
        <v>18270</v>
      </c>
      <c r="G24" s="23">
        <f t="shared" si="1"/>
        <v>10730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0</v>
      </c>
      <c r="D25" s="23">
        <f t="shared" si="0"/>
        <v>50000</v>
      </c>
      <c r="E25" s="23">
        <v>0</v>
      </c>
      <c r="F25" s="23">
        <v>0</v>
      </c>
      <c r="G25" s="23">
        <f t="shared" si="1"/>
        <v>50000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116702.64</v>
      </c>
      <c r="F26" s="23">
        <v>116702.64</v>
      </c>
      <c r="G26" s="23">
        <f t="shared" si="1"/>
        <v>48797.36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20000</v>
      </c>
      <c r="D27" s="23">
        <f t="shared" si="0"/>
        <v>119500</v>
      </c>
      <c r="E27" s="23">
        <v>99930.72</v>
      </c>
      <c r="F27" s="23">
        <v>99930.72</v>
      </c>
      <c r="G27" s="23">
        <f t="shared" si="1"/>
        <v>19569.28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55248.639999999999</v>
      </c>
      <c r="F29" s="23">
        <v>55248.639999999999</v>
      </c>
      <c r="G29" s="23">
        <f t="shared" si="1"/>
        <v>25451.360000000001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158039.4</v>
      </c>
      <c r="F30" s="23">
        <v>158039.4</v>
      </c>
      <c r="G30" s="23">
        <f t="shared" si="1"/>
        <v>192960.6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181033</v>
      </c>
      <c r="F31" s="23">
        <v>181033</v>
      </c>
      <c r="G31" s="23">
        <f t="shared" si="1"/>
        <v>119339.40999999997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881008.96</v>
      </c>
      <c r="D32" s="28">
        <f t="shared" si="0"/>
        <v>1441757.3199999998</v>
      </c>
      <c r="E32" s="28">
        <f>SUM(E33:E41)</f>
        <v>1168380.58</v>
      </c>
      <c r="F32" s="28">
        <f>SUM(F33:F41)</f>
        <v>1168380.58</v>
      </c>
      <c r="G32" s="28">
        <f t="shared" si="1"/>
        <v>273376.73999999976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881008.96</v>
      </c>
      <c r="D36" s="23">
        <f t="shared" si="0"/>
        <v>1183414.8500000001</v>
      </c>
      <c r="E36" s="23">
        <v>974622.28</v>
      </c>
      <c r="F36" s="23">
        <v>974622.28</v>
      </c>
      <c r="G36" s="23">
        <f t="shared" si="1"/>
        <v>208792.57000000007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193758.3</v>
      </c>
      <c r="F37" s="23">
        <v>193758.3</v>
      </c>
      <c r="G37" s="23">
        <f t="shared" si="1"/>
        <v>64584.170000000013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3834833.06</v>
      </c>
      <c r="D76" s="26">
        <f t="shared" si="4"/>
        <v>17210056.390000001</v>
      </c>
      <c r="E76" s="26">
        <f t="shared" si="4"/>
        <v>12084571.390000001</v>
      </c>
      <c r="F76" s="26">
        <f t="shared" si="4"/>
        <v>12084571.390000001</v>
      </c>
      <c r="G76" s="26">
        <f t="shared" si="4"/>
        <v>5125485.0000000019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C36" sqref="C3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3834833.06</v>
      </c>
      <c r="D15" s="28">
        <f t="shared" si="3"/>
        <v>17210056.390000001</v>
      </c>
      <c r="E15" s="28">
        <f t="shared" si="3"/>
        <v>12084571.390000001</v>
      </c>
      <c r="F15" s="28">
        <f t="shared" si="3"/>
        <v>12084571.390000001</v>
      </c>
      <c r="G15" s="28">
        <f t="shared" si="3"/>
        <v>5125485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3834833.06</v>
      </c>
      <c r="D21" s="23">
        <f t="shared" si="5"/>
        <v>17210056.390000001</v>
      </c>
      <c r="E21" s="23">
        <v>12084571.390000001</v>
      </c>
      <c r="F21" s="23">
        <v>12084571.390000001</v>
      </c>
      <c r="G21" s="23">
        <f t="shared" si="4"/>
        <v>5125485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3834833.06</v>
      </c>
      <c r="D41" s="24">
        <f t="shared" si="12"/>
        <v>17210056.390000001</v>
      </c>
      <c r="E41" s="24">
        <f t="shared" si="12"/>
        <v>12084571.390000001</v>
      </c>
      <c r="F41" s="24">
        <f t="shared" si="12"/>
        <v>12084571.390000001</v>
      </c>
      <c r="G41" s="24">
        <f t="shared" si="12"/>
        <v>5125485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2025-10-20T17:32:16Z</cp:lastPrinted>
  <dcterms:created xsi:type="dcterms:W3CDTF">2014-02-10T03:37:14Z</dcterms:created>
  <dcterms:modified xsi:type="dcterms:W3CDTF">2025-10-20T17:33:27Z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