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4F258481-129E-43EB-B0BA-CE81DBB200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61" i="2" l="1"/>
  <c r="C61" i="2"/>
</calcChain>
</file>

<file path=xl/sharedStrings.xml><?xml version="1.0" encoding="utf-8"?>
<sst xmlns="http://schemas.openxmlformats.org/spreadsheetml/2006/main" count="63" uniqueCount="55">
  <si>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</si>
  <si>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</si>
  <si>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</si>
  <si>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</si>
  <si>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</si>
  <si>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</si>
  <si>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</si>
  <si>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</si>
  <si>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</si>
  <si>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</si>
  <si>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</si>
  <si>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</si>
  <si>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</si>
  <si>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</si>
  <si>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</si>
  <si>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</si>
  <si>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</si>
  <si>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</si>
  <si>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</si>
  <si>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</si>
  <si>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</si>
  <si>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</si>
  <si>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</si>
  <si>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</si>
  <si>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</si>
  <si>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</si>
  <si>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</si>
  <si>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</si>
  <si>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</si>
  <si>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</si>
  <si>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</si>
  <si>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</si>
  <si>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</si>
  <si>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</si>
  <si>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</si>
  <si>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</si>
  <si>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</si>
  <si>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</si>
  <si>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</si>
  <si>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</si>
  <si>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</si>
  <si>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</si>
  <si>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</si>
  <si>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</si>
  <si>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</si>
  <si>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</si>
  <si>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</si>
  <si>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</si>
  <si>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</si>
  <si>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Patronato de Feria Moroleón, Gto.
Estado de Flujos de Efectivo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</si>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</sst>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3"/>
  <sheetViews>
    <sheetView tabSelected="1" topLeftCell="A52" zoomScaleNormal="100" workbookViewId="0">
      <selection activeCell="G65" sqref="G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12000270.720000001</v>
      </c>
      <c r="C4" s="13">
        <f>SUM(C5:C14)</f>
        <v>24901134.829999998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1134.83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270.72000000000003</v>
      </c>
      <c r="C11" s="14">
        <v>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12000000</v>
      </c>
      <c r="C13" s="14">
        <v>24900000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11993208.199999999</v>
      </c>
      <c r="C16" s="13">
        <f>SUM(C17:C32)</f>
        <v>18164761.640000001</v>
      </c>
    </row>
    <row r="17" spans="1:3" ht="11.25" customHeight="1" x14ac:dyDescent="0.2">
      <c r="A17" s="7" t="s">
        <v>14</v>
      </c>
      <c r="B17" s="14">
        <v>25122</v>
      </c>
      <c r="C17" s="14">
        <v>100925</v>
      </c>
    </row>
    <row r="18" spans="1:3" ht="11.25" customHeight="1" x14ac:dyDescent="0.2">
      <c r="A18" s="7" t="s">
        <v>15</v>
      </c>
      <c r="B18" s="14">
        <v>600</v>
      </c>
      <c r="C18" s="14">
        <v>3652.21</v>
      </c>
    </row>
    <row r="19" spans="1:3" ht="11.25" customHeight="1" x14ac:dyDescent="0.2">
      <c r="A19" s="7" t="s">
        <v>16</v>
      </c>
      <c r="B19" s="14">
        <v>11967486.199999999</v>
      </c>
      <c r="C19" s="14">
        <v>18060184.43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7062.5200000014156</v>
      </c>
      <c r="C33" s="13">
        <f>C4-C16</f>
        <v>6736373.1899999976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0</v>
      </c>
      <c r="C41" s="13">
        <f>SUM(C42:C44)</f>
        <v>0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0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0</v>
      </c>
      <c r="C45" s="13">
        <f>C36-C41</f>
        <v>0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155</v>
      </c>
      <c r="C54" s="13">
        <f>SUM(C55+C58)</f>
        <v>4700038.5599999996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155</v>
      </c>
      <c r="C58" s="14">
        <v>4700038.5599999996</v>
      </c>
    </row>
    <row r="59" spans="1:3" ht="11.25" customHeight="1" x14ac:dyDescent="0.2">
      <c r="A59" s="4" t="s">
        <v>44</v>
      </c>
      <c r="B59" s="13">
        <f>B48-B54</f>
        <v>-155</v>
      </c>
      <c r="C59" s="13">
        <f>C48-C54</f>
        <v>-4700038.5599999996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6907.5200000014156</v>
      </c>
      <c r="C61" s="13">
        <f>C59+C45+C33</f>
        <v>2036334.629999998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169873.24</v>
      </c>
      <c r="C63" s="13">
        <v>-1866461.39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176780.76</v>
      </c>
      <c r="C65" s="13">
        <v>169873.24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  <row r="69" spans="1:3" x14ac:dyDescent="0.2">
      <c r="A69" s="21" t="s">
        <v>50</v>
      </c>
      <c r="B69" s="21" t="s">
        <v>51</v>
      </c>
    </row>
    <row r="70" spans="1:3" x14ac:dyDescent="0.2">
      <c r="A70" s="21" t="s">
        <v>52</v>
      </c>
      <c r="B70" s="21"/>
    </row>
    <row r="71" spans="1:3" x14ac:dyDescent="0.2">
      <c r="A71" s="21"/>
      <c r="B71" s="21"/>
    </row>
    <row r="72" spans="1:3" x14ac:dyDescent="0.2">
      <c r="A72" s="21"/>
      <c r="B72" s="21"/>
    </row>
    <row r="73" spans="1:3" x14ac:dyDescent="0.2">
      <c r="A73" s="21" t="s">
        <v>53</v>
      </c>
      <c r="B73" s="21" t="s">
        <v>54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2012-12-11T20:31:36Z</dcterms:created>
  <dcterms:modified xsi:type="dcterms:W3CDTF">2025-04-25T23:49:00Z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