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6B195176-4646-45EF-AFBC-4BB13A55F1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D23" i="1"/>
  <c r="G23" i="1" s="1"/>
  <c r="G22" i="1" s="1"/>
  <c r="F22" i="1"/>
  <c r="E22" i="1"/>
  <c r="D22" i="1"/>
  <c r="C22" i="1"/>
  <c r="B22" i="1"/>
  <c r="D21" i="1"/>
  <c r="G21" i="1" s="1"/>
  <c r="D20" i="1"/>
  <c r="G20" i="1" s="1"/>
  <c r="D19" i="1"/>
  <c r="G19" i="1" s="1"/>
  <c r="G18" i="1" s="1"/>
  <c r="F18" i="1"/>
  <c r="E18" i="1"/>
  <c r="D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D9" i="1"/>
  <c r="C9" i="1"/>
  <c r="B9" i="1"/>
  <c r="D8" i="1"/>
  <c r="G8" i="1" s="1"/>
  <c r="D7" i="1"/>
  <c r="G7" i="1" s="1"/>
  <c r="G6" i="1" s="1"/>
  <c r="F6" i="1"/>
  <c r="E6" i="1"/>
  <c r="D6" i="1"/>
  <c r="C6" i="1"/>
  <c r="B6" i="1"/>
  <c r="F5" i="1"/>
  <c r="F36" i="1" s="1"/>
  <c r="E5" i="1"/>
  <c r="E36" i="1" s="1"/>
  <c r="D5" i="1"/>
  <c r="D36" i="1" s="1"/>
  <c r="C5" i="1"/>
  <c r="C36" i="1" s="1"/>
  <c r="B5" i="1"/>
  <c r="B36" i="1" s="1"/>
  <c r="G9" i="1" l="1"/>
  <c r="G5" i="1" s="1"/>
  <c r="G36" i="1" s="1"/>
  <c r="G25" i="1"/>
</calcChain>
</file>

<file path=xl/sharedStrings.xml><?xml version="1.0" encoding="utf-8"?>
<sst xmlns="http://schemas.openxmlformats.org/spreadsheetml/2006/main" count="46" uniqueCount="46">
  <si>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</si>
  <si>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</si>
  <si>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</si>
  <si>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</si>
  <si>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</si>
  <si>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</si>
  <si>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</si>
  <si>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</si>
  <si>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</si>
  <si>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</si>
  <si>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</si>
  <si>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</si>
  <si>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</si>
  <si>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</si>
  <si>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</si>
  <si>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</si>
  <si>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</si>
  <si>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</si>
  <si>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</si>
  <si>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</si>
  <si>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</si>
  <si>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</si>
  <si>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</si>
  <si>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</si>
  <si>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</si>
  <si>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</si>
  <si>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</si>
  <si>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</si>
  <si>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</si>
  <si>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</si>
  <si>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</si>
  <si>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</si>
  <si>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</si>
  <si>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</si>
  <si>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</si>
  <si>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</si>
  <si>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</si>
  <si>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</si>
  <si>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</si>
  <si>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Patronato de Feria Moroleón, Gto.
Gasto por Categoría Programática
Del 1 de Enero al 31 de Marzo de 2025
(Cifras en Pesos)</t>
  </si>
  <si>
    <t>Bajo protesta de decir verdad declaramos que los Estados Financieros y sus notas, son razonablemente correctos y son responsabilidad del emisor.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</si>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</sst>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0" fontId="2" fillId="0" borderId="0" xfId="9" applyFont="1"/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7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  <xf numFmtId="0" fontId="1" fillId="0" borderId="0" xfId="8" applyAlignment="1" applyProtection="1">
      <alignment horizontal="left" vertical="top" inden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showGridLines="0" tabSelected="1" zoomScaleNormal="100" zoomScaleSheetLayoutView="90" workbookViewId="0">
      <selection activeCell="G42" sqref="G4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1" t="s">
        <v>39</v>
      </c>
      <c r="B1" s="21"/>
      <c r="C1" s="21"/>
      <c r="D1" s="21"/>
      <c r="E1" s="21"/>
      <c r="F1" s="21"/>
      <c r="G1" s="22"/>
    </row>
    <row r="2" spans="1:7" ht="14.45" customHeight="1" x14ac:dyDescent="0.2">
      <c r="A2" s="23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4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9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>+B6+B9+B18+B22+B25+B30</f>
        <v>9000060</v>
      </c>
      <c r="C5" s="14">
        <f t="shared" ref="C5:G5" si="0">+C6+C9+C18+C22+C25+C30</f>
        <v>6169873.2400000002</v>
      </c>
      <c r="D5" s="14">
        <f t="shared" si="0"/>
        <v>15169933.24</v>
      </c>
      <c r="E5" s="14">
        <f t="shared" si="0"/>
        <v>11993208.199999999</v>
      </c>
      <c r="F5" s="14">
        <f t="shared" si="0"/>
        <v>11993208.199999999</v>
      </c>
      <c r="G5" s="14">
        <f t="shared" si="0"/>
        <v>3176725.040000001</v>
      </c>
    </row>
    <row r="6" spans="1:7" x14ac:dyDescent="0.2">
      <c r="A6" s="11" t="s">
        <v>9</v>
      </c>
      <c r="B6" s="15">
        <f>SUM(B7:B8)</f>
        <v>0</v>
      </c>
      <c r="C6" s="15">
        <f>SUM(C7:C8)</f>
        <v>0</v>
      </c>
      <c r="D6" s="15">
        <f t="shared" ref="D6:G6" si="1">SUM(D7:D8)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f>B7+C7</f>
        <v>0</v>
      </c>
      <c r="E7" s="16">
        <v>0</v>
      </c>
      <c r="F7" s="16">
        <v>0</v>
      </c>
      <c r="G7" s="16">
        <f>D7-E7</f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f>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11" t="s">
        <v>12</v>
      </c>
      <c r="B9" s="15">
        <f>SUM(B10:B17)</f>
        <v>9000060</v>
      </c>
      <c r="C9" s="15">
        <f>SUM(C10:C17)</f>
        <v>6169873.2400000002</v>
      </c>
      <c r="D9" s="15">
        <f t="shared" ref="D9:G9" si="2">SUM(D10:D17)</f>
        <v>15169933.24</v>
      </c>
      <c r="E9" s="15">
        <f t="shared" si="2"/>
        <v>11993208.199999999</v>
      </c>
      <c r="F9" s="15">
        <f t="shared" si="2"/>
        <v>11993208.199999999</v>
      </c>
      <c r="G9" s="15">
        <f t="shared" si="2"/>
        <v>3176725.040000001</v>
      </c>
    </row>
    <row r="10" spans="1:7" x14ac:dyDescent="0.2">
      <c r="A10" s="12" t="s">
        <v>13</v>
      </c>
      <c r="B10" s="16">
        <v>9000060</v>
      </c>
      <c r="C10" s="16">
        <v>6169873.2400000002</v>
      </c>
      <c r="D10" s="16">
        <f t="shared" ref="D10:D17" si="3">B10+C10</f>
        <v>15169933.24</v>
      </c>
      <c r="E10" s="16">
        <v>11993208.199999999</v>
      </c>
      <c r="F10" s="16">
        <v>11993208.199999999</v>
      </c>
      <c r="G10" s="16">
        <f t="shared" ref="G10:G17" si="4">D10-E10</f>
        <v>3176725.040000001</v>
      </c>
    </row>
    <row r="11" spans="1:7" x14ac:dyDescent="0.2">
      <c r="A11" s="12" t="s">
        <v>14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12" t="s">
        <v>15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</row>
    <row r="13" spans="1:7" x14ac:dyDescent="0.2">
      <c r="A13" s="12" t="s">
        <v>16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f t="shared" si="3"/>
        <v>0</v>
      </c>
      <c r="E17" s="16">
        <v>0</v>
      </c>
      <c r="F17" s="16">
        <v>0</v>
      </c>
      <c r="G17" s="16">
        <f t="shared" si="4"/>
        <v>0</v>
      </c>
    </row>
    <row r="18" spans="1:7" x14ac:dyDescent="0.2">
      <c r="A18" s="11" t="s">
        <v>21</v>
      </c>
      <c r="B18" s="15">
        <f>SUM(B19:B21)</f>
        <v>0</v>
      </c>
      <c r="C18" s="15">
        <f>SUM(C19:C21)</f>
        <v>0</v>
      </c>
      <c r="D18" s="15">
        <f t="shared" ref="D18:G18" si="5">SUM(D19:D21)</f>
        <v>0</v>
      </c>
      <c r="E18" s="15">
        <f t="shared" si="5"/>
        <v>0</v>
      </c>
      <c r="F18" s="15">
        <f t="shared" si="5"/>
        <v>0</v>
      </c>
      <c r="G18" s="15">
        <f t="shared" si="5"/>
        <v>0</v>
      </c>
    </row>
    <row r="19" spans="1:7" x14ac:dyDescent="0.2">
      <c r="A19" s="12" t="s">
        <v>22</v>
      </c>
      <c r="B19" s="16">
        <v>0</v>
      </c>
      <c r="C19" s="16">
        <v>0</v>
      </c>
      <c r="D19" s="16">
        <f t="shared" ref="D19:D21" si="6">B19+C19</f>
        <v>0</v>
      </c>
      <c r="E19" s="16">
        <v>0</v>
      </c>
      <c r="F19" s="16">
        <v>0</v>
      </c>
      <c r="G19" s="16">
        <f t="shared" ref="G19:G21" si="7">D19-E19</f>
        <v>0</v>
      </c>
    </row>
    <row r="20" spans="1:7" x14ac:dyDescent="0.2">
      <c r="A20" s="12" t="s">
        <v>23</v>
      </c>
      <c r="B20" s="16">
        <v>0</v>
      </c>
      <c r="C20" s="16">
        <v>0</v>
      </c>
      <c r="D20" s="16">
        <f t="shared" si="6"/>
        <v>0</v>
      </c>
      <c r="E20" s="16">
        <v>0</v>
      </c>
      <c r="F20" s="16">
        <v>0</v>
      </c>
      <c r="G20" s="16">
        <f t="shared" si="7"/>
        <v>0</v>
      </c>
    </row>
    <row r="21" spans="1:7" x14ac:dyDescent="0.2">
      <c r="A21" s="12" t="s">
        <v>24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</row>
    <row r="22" spans="1:7" x14ac:dyDescent="0.2">
      <c r="A22" s="11" t="s">
        <v>25</v>
      </c>
      <c r="B22" s="15">
        <f>SUM(B23:B24)</f>
        <v>0</v>
      </c>
      <c r="C22" s="15">
        <f>SUM(C23:C24)</f>
        <v>0</v>
      </c>
      <c r="D22" s="15">
        <f t="shared" ref="D22:G22" si="8">SUM(D23:D24)</f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f t="shared" ref="D23:D24" si="9">B23+C23</f>
        <v>0</v>
      </c>
      <c r="E23" s="16">
        <v>0</v>
      </c>
      <c r="F23" s="16">
        <v>0</v>
      </c>
      <c r="G23" s="16">
        <f t="shared" ref="G23:G24" si="10">D23-E23</f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f t="shared" si="9"/>
        <v>0</v>
      </c>
      <c r="E24" s="16">
        <v>0</v>
      </c>
      <c r="F24" s="16">
        <v>0</v>
      </c>
      <c r="G24" s="16">
        <f t="shared" si="10"/>
        <v>0</v>
      </c>
    </row>
    <row r="25" spans="1:7" x14ac:dyDescent="0.2">
      <c r="A25" s="11" t="s">
        <v>28</v>
      </c>
      <c r="B25" s="15">
        <f>SUM(B26:B29)</f>
        <v>0</v>
      </c>
      <c r="C25" s="15">
        <f>SUM(C26:C29)</f>
        <v>0</v>
      </c>
      <c r="D25" s="15">
        <f t="shared" ref="D25:G25" si="11">SUM(D26:D29)</f>
        <v>0</v>
      </c>
      <c r="E25" s="15">
        <f t="shared" si="11"/>
        <v>0</v>
      </c>
      <c r="F25" s="15">
        <f t="shared" si="11"/>
        <v>0</v>
      </c>
      <c r="G25" s="15">
        <f t="shared" si="11"/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f t="shared" ref="D26:D29" si="12">B26+C26</f>
        <v>0</v>
      </c>
      <c r="E26" s="16">
        <v>0</v>
      </c>
      <c r="F26" s="16">
        <v>0</v>
      </c>
      <c r="G26" s="16">
        <f t="shared" ref="G26:G29" si="13">D26-E26</f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f t="shared" si="12"/>
        <v>0</v>
      </c>
      <c r="E27" s="16">
        <v>0</v>
      </c>
      <c r="F27" s="16">
        <v>0</v>
      </c>
      <c r="G27" s="16">
        <f t="shared" si="13"/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</row>
    <row r="30" spans="1:7" x14ac:dyDescent="0.2">
      <c r="A30" s="11" t="s">
        <v>33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</row>
    <row r="32" spans="1:7" x14ac:dyDescent="0.2">
      <c r="A32" s="6" t="s">
        <v>35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</row>
    <row r="33" spans="1:7" x14ac:dyDescent="0.2">
      <c r="A33" s="6" t="s">
        <v>36</v>
      </c>
      <c r="B33" s="15">
        <v>0</v>
      </c>
      <c r="C33" s="15">
        <v>0</v>
      </c>
      <c r="D33" s="15">
        <f t="shared" si="15"/>
        <v>0</v>
      </c>
      <c r="E33" s="15">
        <v>0</v>
      </c>
      <c r="F33" s="15">
        <v>0</v>
      </c>
      <c r="G33" s="15">
        <f t="shared" si="16"/>
        <v>0</v>
      </c>
    </row>
    <row r="34" spans="1:7" x14ac:dyDescent="0.2">
      <c r="A34" s="6" t="s">
        <v>37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3"/>
      <c r="B35" s="15"/>
      <c r="C35" s="15"/>
      <c r="D35" s="15"/>
      <c r="E35" s="15"/>
      <c r="F35" s="15"/>
      <c r="G35" s="15"/>
    </row>
    <row r="36" spans="1:7" x14ac:dyDescent="0.2">
      <c r="A36" s="4" t="s">
        <v>38</v>
      </c>
      <c r="B36" s="17">
        <f t="shared" ref="B36:G36" si="17">+B5+B32+B33+B34</f>
        <v>9000060</v>
      </c>
      <c r="C36" s="17">
        <f t="shared" si="17"/>
        <v>6169873.2400000002</v>
      </c>
      <c r="D36" s="17">
        <f t="shared" si="17"/>
        <v>15169933.24</v>
      </c>
      <c r="E36" s="17">
        <f t="shared" si="17"/>
        <v>11993208.199999999</v>
      </c>
      <c r="F36" s="17">
        <f t="shared" si="17"/>
        <v>11993208.199999999</v>
      </c>
      <c r="G36" s="17">
        <f t="shared" si="17"/>
        <v>3176725.040000001</v>
      </c>
    </row>
    <row r="37" spans="1:7" ht="12.75" x14ac:dyDescent="0.2">
      <c r="A37" s="25" t="s">
        <v>40</v>
      </c>
      <c r="B37" s="26"/>
      <c r="C37" s="26"/>
    </row>
    <row r="38" spans="1:7" x14ac:dyDescent="0.2">
      <c r="A38" s="27" t="s">
        <v>41</v>
      </c>
      <c r="B38" s="27" t="s">
        <v>42</v>
      </c>
      <c r="C38" s="26"/>
    </row>
    <row r="39" spans="1:7" x14ac:dyDescent="0.2">
      <c r="A39" s="27" t="s">
        <v>43</v>
      </c>
      <c r="B39" s="27"/>
      <c r="C39" s="26"/>
    </row>
    <row r="40" spans="1:7" x14ac:dyDescent="0.2">
      <c r="A40" s="27"/>
      <c r="B40" s="27"/>
      <c r="C40" s="26"/>
    </row>
    <row r="41" spans="1:7" x14ac:dyDescent="0.2">
      <c r="A41" s="27"/>
      <c r="B41" s="27"/>
      <c r="C41" s="26"/>
    </row>
    <row r="42" spans="1:7" ht="22.5" x14ac:dyDescent="0.2">
      <c r="A42" s="27" t="s">
        <v>44</v>
      </c>
      <c r="B42" s="27" t="s">
        <v>45</v>
      </c>
      <c r="C42" s="26"/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2012-12-11T21:13:37Z</dcterms:created>
  <dcterms:modified xsi:type="dcterms:W3CDTF">2025-04-25T23:48:18Z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