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39D68AAA-4D4F-4A40-B6C5-66BC83A555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D23" i="1"/>
  <c r="G23" i="1" s="1"/>
  <c r="G22" i="1" s="1"/>
  <c r="F22" i="1"/>
  <c r="E22" i="1"/>
  <c r="D22" i="1"/>
  <c r="C22" i="1"/>
  <c r="B22" i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D9" i="1"/>
  <c r="C9" i="1"/>
  <c r="B9" i="1"/>
  <c r="D8" i="1"/>
  <c r="G8" i="1" s="1"/>
  <c r="D7" i="1"/>
  <c r="G7" i="1" s="1"/>
  <c r="G6" i="1" s="1"/>
  <c r="F6" i="1"/>
  <c r="E6" i="1"/>
  <c r="D6" i="1"/>
  <c r="C6" i="1"/>
  <c r="B6" i="1"/>
  <c r="F5" i="1"/>
  <c r="F36" i="1" s="1"/>
  <c r="E5" i="1"/>
  <c r="E36" i="1" s="1"/>
  <c r="D5" i="1"/>
  <c r="D36" i="1" s="1"/>
  <c r="C5" i="1"/>
  <c r="C36" i="1" s="1"/>
  <c r="B5" i="1"/>
  <c r="B36" i="1" s="1"/>
  <c r="G9" i="1" l="1"/>
  <c r="G5" i="1" s="1"/>
  <c r="G36" i="1" s="1"/>
  <c r="G25" i="1"/>
</calcChain>
</file>

<file path=xl/sharedStrings.xml><?xml version="1.0" encoding="utf-8"?>
<sst xmlns="http://schemas.openxmlformats.org/spreadsheetml/2006/main" count="46" uniqueCount="46">
  <si>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</si>
  <si>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</si>
  <si>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</si>
  <si>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</si>
  <si>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</si>
  <si>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</si>
  <si>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</si>
  <si>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</si>
  <si>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</si>
  <si>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</si>
  <si>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</si>
  <si>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</si>
  <si>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</si>
  <si>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</si>
  <si>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</si>
  <si>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</si>
  <si>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</si>
  <si>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</si>
  <si>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</si>
  <si>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</si>
  <si>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</si>
  <si>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</si>
  <si>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</si>
  <si>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</si>
  <si>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</si>
  <si>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</si>
  <si>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</si>
  <si>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</si>
  <si>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</si>
  <si>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</si>
  <si>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</si>
  <si>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</si>
  <si>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</si>
  <si>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</si>
  <si>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</si>
  <si>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</si>
  <si>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</si>
  <si>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</si>
  <si>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</si>
  <si>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</si>
  <si>
    <t>Patronato de la Feria de Moroleon, Gto.
Gasto por Categoría Programática
Del 01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</si>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</sst>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5" fillId="0" borderId="0" xfId="0" applyFont="1"/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1754909</xdr:colOff>
      <xdr:row>34</xdr:row>
      <xdr:rowOff>109681</xdr:rowOff>
    </xdr:from>
    <xdr:to>
      <xdr:col>4</xdr:col>
      <xdr:colOff>756788</xdr:colOff>
      <xdr:row>48</xdr:row>
      <xdr:rowOff>86807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08F46C6-811A-4FFB-A144-7C62714EEF61}"/>
            </a:ext>
          </a:extLst>
        </xdr:cNvPr>
        <xdr:cNvGrpSpPr/>
      </xdr:nvGrpSpPr>
      <xdr:grpSpPr>
        <a:xfrm>
          <a:off x="1754909" y="5712113"/>
          <a:ext cx="6509311" cy="2176535"/>
          <a:chOff x="-270215" y="8086100"/>
          <a:chExt cx="5629815" cy="109063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92ED18D1-7C2E-4B63-EEE1-1B4D7250F232}"/>
              </a:ext>
            </a:extLst>
          </xdr:cNvPr>
          <xdr:cNvSpPr txBox="1"/>
        </xdr:nvSpPr>
        <xdr:spPr>
          <a:xfrm>
            <a:off x="2892227" y="8086100"/>
            <a:ext cx="2467373" cy="1090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72F99B2-2A5A-649F-76CC-95E800A00B82}"/>
              </a:ext>
            </a:extLst>
          </xdr:cNvPr>
          <xdr:cNvSpPr txBox="1"/>
        </xdr:nvSpPr>
        <xdr:spPr>
          <a:xfrm>
            <a:off x="-270215" y="8087832"/>
            <a:ext cx="2348031" cy="1062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             </a:t>
            </a:r>
            <a:endParaRPr lang="es-MX" sz="900" b="1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zoomScale="110" zoomScaleNormal="110" zoomScaleSheetLayoutView="90" workbookViewId="0">
      <selection activeCell="F42" sqref="F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5" t="s">
        <v>40</v>
      </c>
      <c r="B1" s="26"/>
      <c r="C1" s="26"/>
      <c r="D1" s="26"/>
      <c r="E1" s="26"/>
      <c r="F1" s="26"/>
      <c r="G1" s="27"/>
    </row>
    <row r="2" spans="1:7" ht="14.45" customHeight="1" x14ac:dyDescent="0.2">
      <c r="A2" s="28" t="s">
        <v>0</v>
      </c>
      <c r="B2" s="22" t="s">
        <v>1</v>
      </c>
      <c r="C2" s="23"/>
      <c r="D2" s="23"/>
      <c r="E2" s="23"/>
      <c r="F2" s="24"/>
      <c r="G2" s="20" t="s">
        <v>2</v>
      </c>
    </row>
    <row r="3" spans="1:7" ht="22.5" x14ac:dyDescent="0.2">
      <c r="A3" s="29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21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5">
        <f>+B6+B9+B18+B22+B25+B30</f>
        <v>9000060</v>
      </c>
      <c r="C5" s="15">
        <f t="shared" ref="C5:G5" si="0">+C6+C9+C18+C22+C25+C30</f>
        <v>6169873.2400000002</v>
      </c>
      <c r="D5" s="15">
        <f t="shared" si="0"/>
        <v>15169933.24</v>
      </c>
      <c r="E5" s="15">
        <f t="shared" si="0"/>
        <v>12021215</v>
      </c>
      <c r="F5" s="15">
        <f t="shared" si="0"/>
        <v>12021215</v>
      </c>
      <c r="G5" s="15">
        <f t="shared" si="0"/>
        <v>3148718.24</v>
      </c>
    </row>
    <row r="6" spans="1:7" x14ac:dyDescent="0.2">
      <c r="A6" s="11" t="s">
        <v>9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</row>
    <row r="7" spans="1:7" x14ac:dyDescent="0.2">
      <c r="A7" s="12" t="s">
        <v>10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x14ac:dyDescent="0.2">
      <c r="A8" s="12" t="s">
        <v>11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</row>
    <row r="9" spans="1:7" x14ac:dyDescent="0.2">
      <c r="A9" s="11" t="s">
        <v>12</v>
      </c>
      <c r="B9" s="16">
        <f>SUM(B10:B17)</f>
        <v>9000060</v>
      </c>
      <c r="C9" s="16">
        <f>SUM(C10:C17)</f>
        <v>6169873.2400000002</v>
      </c>
      <c r="D9" s="16">
        <f t="shared" ref="D9:G9" si="2">SUM(D10:D17)</f>
        <v>15169933.24</v>
      </c>
      <c r="E9" s="16">
        <f t="shared" si="2"/>
        <v>12021215</v>
      </c>
      <c r="F9" s="16">
        <f t="shared" si="2"/>
        <v>12021215</v>
      </c>
      <c r="G9" s="16">
        <f t="shared" si="2"/>
        <v>3148718.24</v>
      </c>
    </row>
    <row r="10" spans="1:7" x14ac:dyDescent="0.2">
      <c r="A10" s="12" t="s">
        <v>13</v>
      </c>
      <c r="B10" s="17">
        <v>9000060</v>
      </c>
      <c r="C10" s="17">
        <v>6169873.2400000002</v>
      </c>
      <c r="D10" s="17">
        <f t="shared" ref="D10:D17" si="3">B10+C10</f>
        <v>15169933.24</v>
      </c>
      <c r="E10" s="17">
        <v>12021215</v>
      </c>
      <c r="F10" s="17">
        <v>12021215</v>
      </c>
      <c r="G10" s="17">
        <f t="shared" ref="G10:G17" si="4">D10-E10</f>
        <v>3148718.24</v>
      </c>
    </row>
    <row r="11" spans="1:7" x14ac:dyDescent="0.2">
      <c r="A11" s="12" t="s">
        <v>14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</row>
    <row r="12" spans="1:7" x14ac:dyDescent="0.2">
      <c r="A12" s="12" t="s">
        <v>15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</row>
    <row r="13" spans="1:7" x14ac:dyDescent="0.2">
      <c r="A13" s="12" t="s">
        <v>16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</row>
    <row r="14" spans="1:7" x14ac:dyDescent="0.2">
      <c r="A14" s="12" t="s">
        <v>17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</row>
    <row r="15" spans="1:7" x14ac:dyDescent="0.2">
      <c r="A15" s="12" t="s">
        <v>18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</row>
    <row r="16" spans="1:7" x14ac:dyDescent="0.2">
      <c r="A16" s="12" t="s">
        <v>19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</row>
    <row r="17" spans="1:7" x14ac:dyDescent="0.2">
      <c r="A17" s="12" t="s">
        <v>20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</row>
    <row r="18" spans="1:7" x14ac:dyDescent="0.2">
      <c r="A18" s="11" t="s">
        <v>21</v>
      </c>
      <c r="B18" s="16">
        <f>SUM(B19:B21)</f>
        <v>0</v>
      </c>
      <c r="C18" s="16">
        <f>SUM(C19:C21)</f>
        <v>0</v>
      </c>
      <c r="D18" s="16">
        <f t="shared" ref="D18:G18" si="5">SUM(D19:D21)</f>
        <v>0</v>
      </c>
      <c r="E18" s="16">
        <f t="shared" si="5"/>
        <v>0</v>
      </c>
      <c r="F18" s="16">
        <f t="shared" si="5"/>
        <v>0</v>
      </c>
      <c r="G18" s="16">
        <f t="shared" si="5"/>
        <v>0</v>
      </c>
    </row>
    <row r="19" spans="1:7" x14ac:dyDescent="0.2">
      <c r="A19" s="12" t="s">
        <v>22</v>
      </c>
      <c r="B19" s="17">
        <v>0</v>
      </c>
      <c r="C19" s="17">
        <v>0</v>
      </c>
      <c r="D19" s="17">
        <f t="shared" ref="D19:D21" si="6">B19+C19</f>
        <v>0</v>
      </c>
      <c r="E19" s="17">
        <v>0</v>
      </c>
      <c r="F19" s="17">
        <v>0</v>
      </c>
      <c r="G19" s="17">
        <f t="shared" ref="G19:G21" si="7">D19-E19</f>
        <v>0</v>
      </c>
    </row>
    <row r="20" spans="1:7" x14ac:dyDescent="0.2">
      <c r="A20" s="12" t="s">
        <v>23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</row>
    <row r="21" spans="1:7" x14ac:dyDescent="0.2">
      <c r="A21" s="12" t="s">
        <v>24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</row>
    <row r="22" spans="1:7" x14ac:dyDescent="0.2">
      <c r="A22" s="11" t="s">
        <v>25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</row>
    <row r="23" spans="1:7" x14ac:dyDescent="0.2">
      <c r="A23" s="12" t="s">
        <v>26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</row>
    <row r="24" spans="1:7" x14ac:dyDescent="0.2">
      <c r="A24" s="12" t="s">
        <v>27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</row>
    <row r="25" spans="1:7" x14ac:dyDescent="0.2">
      <c r="A25" s="11" t="s">
        <v>28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</row>
    <row r="26" spans="1:7" x14ac:dyDescent="0.2">
      <c r="A26" s="12" t="s">
        <v>29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</row>
    <row r="27" spans="1:7" x14ac:dyDescent="0.2">
      <c r="A27" s="12" t="s">
        <v>30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</row>
    <row r="28" spans="1:7" x14ac:dyDescent="0.2">
      <c r="A28" s="12" t="s">
        <v>31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</row>
    <row r="29" spans="1:7" x14ac:dyDescent="0.2">
      <c r="A29" s="12" t="s">
        <v>32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</row>
    <row r="30" spans="1:7" x14ac:dyDescent="0.2">
      <c r="A30" s="11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</row>
    <row r="31" spans="1:7" x14ac:dyDescent="0.2">
      <c r="A31" s="12" t="s">
        <v>34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</row>
    <row r="32" spans="1:7" x14ac:dyDescent="0.2">
      <c r="A32" s="6" t="s">
        <v>35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</row>
    <row r="33" spans="1:7" x14ac:dyDescent="0.2">
      <c r="A33" s="6" t="s">
        <v>36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</row>
    <row r="34" spans="1:7" x14ac:dyDescent="0.2">
      <c r="A34" s="6" t="s">
        <v>37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</row>
    <row r="35" spans="1:7" x14ac:dyDescent="0.2">
      <c r="A35" s="3"/>
      <c r="B35" s="16"/>
      <c r="C35" s="16"/>
      <c r="D35" s="16"/>
      <c r="E35" s="16"/>
      <c r="F35" s="16"/>
      <c r="G35" s="16"/>
    </row>
    <row r="36" spans="1:7" x14ac:dyDescent="0.2">
      <c r="A36" s="4" t="s">
        <v>38</v>
      </c>
      <c r="B36" s="18">
        <f t="shared" ref="B36:G36" si="17">+B5+B32+B33+B34</f>
        <v>9000060</v>
      </c>
      <c r="C36" s="18">
        <f t="shared" si="17"/>
        <v>6169873.2400000002</v>
      </c>
      <c r="D36" s="18">
        <f t="shared" si="17"/>
        <v>15169933.24</v>
      </c>
      <c r="E36" s="18">
        <f t="shared" si="17"/>
        <v>12021215</v>
      </c>
      <c r="F36" s="18">
        <f t="shared" si="17"/>
        <v>12021215</v>
      </c>
      <c r="G36" s="18">
        <f t="shared" si="17"/>
        <v>3148718.24</v>
      </c>
    </row>
    <row r="37" spans="1:7" x14ac:dyDescent="0.2">
      <c r="A37" s="14" t="s">
        <v>39</v>
      </c>
    </row>
    <row r="38" spans="1:7" x14ac:dyDescent="0.2">
      <c r="A38" s="19" t="s">
        <v>41</v>
      </c>
      <c r="B38" s="19" t="s">
        <v>42</v>
      </c>
    </row>
    <row r="39" spans="1:7" x14ac:dyDescent="0.2">
      <c r="A39" s="19" t="s">
        <v>43</v>
      </c>
      <c r="B39" s="19"/>
    </row>
    <row r="40" spans="1:7" x14ac:dyDescent="0.2">
      <c r="A40" s="19"/>
      <c r="B40" s="19"/>
    </row>
    <row r="41" spans="1:7" x14ac:dyDescent="0.2">
      <c r="A41" s="19"/>
      <c r="B41" s="19"/>
    </row>
    <row r="42" spans="1:7" ht="22.5" x14ac:dyDescent="0.2">
      <c r="A42" s="19" t="s">
        <v>44</v>
      </c>
      <c r="B42" s="19" t="s">
        <v>45</v>
      </c>
    </row>
  </sheetData>
  <sheetProtection formatCells="0" formatColumns="0" formatRows="0" autoFilter="0"/>
  <protectedRanges>
    <protectedRange sqref="A38:G65522 B37:G37" name="Rango1"/>
    <protectedRange sqref="A10:A17 A19:A21 A23:A24 A26:A29 A31 A7:A8 A35" name="Rango1_3"/>
    <protectedRange sqref="B4:G4" name="Rango1_2_2"/>
    <protectedRange sqref="A36" name="Rango1_1_2"/>
    <protectedRange sqref="A37" name="Rango1_1"/>
    <protectedRange sqref="B6:G35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cp:lastPrinted>2025-07-26T20:31:10Z</cp:lastPrinted>
  <dcterms:created xsi:type="dcterms:W3CDTF">2012-12-11T21:13:37Z</dcterms:created>
  <dcterms:modified xsi:type="dcterms:W3CDTF">2025-07-26T20:32:59Z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