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D51031D6-04AC-4D2D-9BAB-5E2F755E9E38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H110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<sst xmlns="http://schemas.openxmlformats.org/spreadsheetml/2006/main" count="894" uniqueCount="603">
  <si>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</si>
  <si>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</si>
  <si>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</si>
  <si>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</si>
  <si>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</si>
  <si>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</si>
  <si>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</si>
  <si>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</si>
  <si>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</si>
  <si>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</si>
  <si>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</si>
  <si>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</si>
  <si>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</si>
  <si>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</si>
  <si>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</si>
  <si>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</si>
  <si>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</si>
  <si>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</si>
  <si>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</si>
  <si>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</si>
  <si>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</si>
  <si>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</si>
  <si>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</si>
  <si>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</si>
  <si>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</si>
  <si>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</si>
  <si>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</si>
  <si>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</si>
  <si>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</si>
  <si>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</si>
  <si>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</si>
  <si>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</si>
  <si>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</si>
  <si>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</si>
  <si>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</si>
  <si>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</si>
  <si>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</si>
  <si>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</si>
  <si>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</si>
  <si>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</si>
  <si>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</si>
  <si>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</si>
  <si>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</si>
  <si>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</si>
  <si>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</si>
  <si>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</si>
  <si>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</si>
  <si>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</si>
  <si>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</si>
  <si>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</si>
  <si>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</si>
  <si>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</si>
  <si>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</si>
  <si>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</si>
  <si>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</si>
  <si>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</si>
  <si>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</si>
  <si>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</si>
  <si>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</si>
  <si>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</si>
  <si>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</si>
  <si>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</si>
  <si>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</si>
  <si>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</si>
  <si>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</si>
  <si>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</si>
  <si>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</si>
  <si>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</si>
  <si>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</si>
  <si>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</si>
  <si>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</si>
  <si>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</si>
  <si>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</si>
  <si>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</si>
  <si>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</si>
  <si>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</si>
  <si>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</si>
  <si>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</si>
  <si>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</si>
  <si>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</si>
  <si>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</si>
  <si>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</si>
  <si>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</si>
  <si>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</si>
  <si>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</si>
  <si>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</si>
  <si>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</si>
  <si>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</si>
  <si>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</si>
  <si>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</si>
  <si>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</si>
  <si>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</si>
  <si>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</si>
  <si>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</si>
  <si>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</si>
  <si>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</si>
  <si>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</si>
  <si>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</si>
  <si>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</si>
  <si>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</si>
  <si>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</si>
  <si>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</si>
  <si>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</si>
  <si>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</si>
  <si>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</si>
  <si>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</si>
  <si>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</si>
  <si>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</si>
  <si>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</si>
  <si>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</si>
  <si>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</si>
  <si>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</si>
  <si>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</si>
  <si>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</si>
  <si>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</si>
  <si>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</si>
  <si>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</si>
  <si>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</si>
  <si>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</si>
  <si>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</si>
  <si>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</si>
  <si>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</si>
  <si>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</si>
  <si>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</si>
  <si>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</si>
  <si>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</si>
  <si>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</si>
  <si>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</si>
  <si>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</si>
  <si>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</si>
  <si>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</si>
  <si>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</si>
  <si>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</si>
  <si>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</si>
  <si>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</si>
  <si>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</si>
  <si>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</si>
  <si>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</si>
  <si>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</si>
  <si>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</si>
  <si>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</si>
  <si>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</si>
  <si>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</si>
  <si>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</si>
  <si>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</si>
  <si>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</si>
  <si>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</si>
  <si>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</si>
  <si>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</si>
  <si>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</si>
  <si>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</si>
  <si>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</si>
  <si>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</si>
  <si>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</si>
  <si>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</si>
  <si>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</si>
  <si>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</si>
  <si>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</si>
  <si>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</si>
  <si>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</si>
  <si>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</si>
  <si>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</si>
  <si>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</si>
  <si>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</si>
  <si>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</si>
  <si>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</si>
  <si>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</si>
  <si>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</si>
  <si>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</si>
  <si>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</si>
  <si>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</si>
  <si>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</si>
  <si>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</si>
  <si>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</si>
  <si>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</si>
  <si>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</si>
  <si>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</si>
  <si>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</si>
  <si>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</si>
  <si>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</si>
  <si>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</si>
  <si>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</si>
  <si>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</si>
  <si>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</si>
  <si>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</si>
  <si>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</si>
  <si>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</si>
  <si>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</si>
  <si>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</si>
  <si>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</si>
  <si>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</si>
  <si>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</si>
  <si>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</si>
  <si>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</si>
  <si>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</si>
  <si>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</si>
  <si>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</si>
  <si>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</si>
  <si>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</si>
  <si>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</si>
  <si>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</si>
  <si>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</si>
  <si>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</si>
  <si>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</si>
  <si>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</si>
  <si>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</si>
  <si>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</si>
  <si>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</si>
  <si>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</si>
  <si>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</si>
  <si>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</si>
  <si>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</si>
  <si>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</si>
  <si>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</si>
  <si>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</si>
  <si>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</si>
  <si>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</si>
  <si>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</si>
  <si>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</si>
  <si>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</si>
  <si>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</si>
  <si>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</si>
  <si>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</si>
  <si>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</si>
  <si>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</si>
  <si>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</si>
  <si>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</si>
  <si>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</si>
  <si>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</si>
  <si>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</si>
  <si>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</si>
  <si>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</si>
  <si>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</si>
  <si>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</si>
  <si>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</si>
  <si>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</si>
  <si>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</si>
  <si>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</si>
  <si>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</si>
  <si>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</si>
  <si>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</si>
  <si>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</si>
  <si>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</si>
  <si>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</si>
  <si>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</si>
  <si>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</si>
  <si>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</si>
  <si>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</si>
  <si>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</si>
  <si>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</si>
  <si>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</si>
  <si>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</si>
  <si>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</si>
  <si>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</si>
  <si>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</si>
  <si>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</si>
  <si>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</si>
  <si>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</si>
  <si>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</si>
  <si>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</si>
  <si>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</si>
  <si>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</si>
  <si>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</si>
  <si>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</si>
  <si>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</si>
  <si>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</si>
  <si>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</si>
  <si>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</si>
  <si>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</si>
  <si>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</si>
  <si>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</si>
  <si>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</si>
  <si>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</si>
  <si>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</si>
  <si>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</si>
  <si>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</si>
  <si>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</si>
  <si>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</si>
  <si>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</si>
  <si>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</si>
  <si>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</si>
  <si>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</si>
  <si>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</si>
  <si>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</si>
  <si>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</si>
  <si>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</si>
  <si>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</si>
  <si>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</si>
  <si>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</si>
  <si>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</si>
  <si>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</si>
  <si>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</si>
  <si>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</si>
  <si>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</si>
  <si>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</si>
  <si>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</si>
  <si>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</si>
  <si>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</si>
  <si>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</si>
  <si>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</si>
  <si>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</si>
  <si>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</si>
  <si>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</si>
  <si>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</si>
  <si>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</si>
  <si>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</si>
  <si>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</si>
  <si>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</si>
  <si>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</si>
  <si>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</si>
  <si>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</si>
  <si>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</si>
  <si>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</si>
  <si>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</si>
  <si>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</si>
  <si>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</si>
  <si>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</si>
  <si>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</si>
  <si>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</si>
  <si>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</si>
  <si>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</si>
  <si>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</si>
  <si>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</si>
  <si>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</si>
  <si>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</si>
  <si>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</si>
  <si>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</si>
  <si>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</si>
  <si>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</si>
  <si>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</si>
  <si>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</si>
  <si>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</si>
  <si>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</si>
  <si>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</si>
  <si>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</si>
  <si>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</si>
  <si>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</si>
  <si>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</si>
  <si>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</si>
  <si>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</si>
  <si>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</si>
  <si>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</si>
  <si>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</si>
  <si>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</si>
  <si>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</si>
  <si>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</si>
  <si>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</si>
  <si>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</si>
  <si>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</si>
  <si>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</si>
  <si>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</si>
  <si>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</si>
  <si>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</si>
  <si>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</si>
  <si>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</si>
  <si>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</si>
  <si>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</si>
  <si>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</si>
  <si>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</si>
  <si>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</si>
  <si>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</si>
  <si>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</si>
  <si>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</si>
  <si>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</si>
  <si>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</si>
  <si>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</si>
  <si>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</si>
  <si>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</si>
  <si>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</si>
  <si>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</si>
  <si>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</si>
  <si>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</si>
  <si>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</si>
  <si>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</si>
  <si>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</si>
  <si>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</si>
  <si>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</si>
  <si>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</si>
  <si>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</si>
  <si>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</si>
  <si>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</si>
  <si>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</si>
  <si>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</si>
  <si>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</si>
  <si>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</si>
  <si>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</si>
  <si>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</si>
  <si>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</si>
  <si>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</si>
  <si>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</si>
  <si>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</si>
  <si>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</si>
  <si>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</si>
  <si>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</si>
  <si>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</si>
  <si>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</si>
  <si>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</si>
  <si>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</si>
  <si>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</si>
  <si>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</si>
  <si>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</si>
  <si>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</si>
  <si>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</si>
  <si>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</si>
  <si>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</si>
  <si>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</si>
  <si>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</si>
  <si>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</si>
  <si>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</si>
  <si>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</si>
  <si>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</si>
  <si>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</si>
  <si>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</si>
  <si>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</si>
  <si>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</si>
  <si>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</si>
  <si>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</si>
  <si>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</si>
  <si>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</si>
  <si>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</si>
  <si>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</si>
  <si>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</si>
  <si>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</si>
  <si>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</si>
  <si>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</si>
  <si>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</si>
  <si>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</si>
  <si>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</si>
  <si>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</si>
  <si>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</si>
  <si>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</si>
  <si>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</si>
  <si>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</si>
  <si>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</si>
  <si>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</si>
  <si>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</si>
  <si>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</si>
  <si>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</si>
  <si>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</si>
  <si>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</si>
  <si>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</si>
  <si>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</si>
  <si>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</si>
  <si>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</si>
  <si>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</si>
  <si>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</si>
  <si>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</si>
  <si>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</si>
  <si>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</si>
  <si>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</si>
  <si>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</si>
  <si>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</si>
  <si>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</si>
  <si>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</si>
  <si>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</si>
  <si>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</si>
  <si>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</si>
  <si>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</si>
  <si>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</si>
  <si>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</si>
  <si>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</si>
  <si>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</si>
  <si>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</si>
  <si>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</si>
  <si>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</si>
  <si>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</si>
  <si>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</si>
  <si>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</si>
  <si>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</si>
  <si>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</si>
  <si>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</si>
  <si>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</si>
  <si>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</si>
  <si>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</si>
  <si>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</si>
  <si>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</si>
  <si>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</si>
  <si>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</si>
  <si>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</si>
  <si>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</si>
  <si>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</si>
  <si>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</si>
  <si>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</si>
  <si>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</si>
  <si>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</si>
  <si>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</si>
  <si>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</si>
  <si>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</si>
  <si>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</si>
  <si>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</si>
  <si>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</si>
  <si>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</si>
  <si>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</si>
  <si>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</si>
  <si>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</si>
  <si>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</si>
  <si>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</si>
  <si>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</si>
  <si>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</si>
  <si>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</si>
  <si>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</si>
  <si>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</si>
  <si>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</si>
  <si>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</si>
  <si>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</si>
  <si>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</si>
  <si>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</si>
  <si>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</si>
  <si>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</si>
  <si>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</si>
  <si>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</si>
  <si>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</si>
  <si>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</si>
  <si>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</si>
  <si>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</si>
  <si>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</si>
  <si>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</si>
  <si>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</si>
  <si>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</si>
  <si>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</si>
  <si>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</si>
  <si>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</si>
  <si>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</si>
  <si>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</si>
  <si>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</si>
  <si>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</si>
  <si>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</si>
  <si>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</si>
  <si>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</si>
  <si>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</si>
  <si>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</si>
  <si>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</si>
  <si>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</si>
  <si>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</si>
  <si>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</si>
  <si>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</si>
  <si>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</si>
  <si>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</si>
  <si>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</si>
  <si>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</si>
  <si>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</si>
  <si>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</si>
  <si>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</si>
  <si>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</si>
  <si>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</si>
  <si>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</si>
  <si>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</si>
  <si>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</si>
  <si>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</si>
  <si>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</si>
  <si>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</si>
  <si>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</si>
  <si>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</si>
  <si>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</si>
  <si>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</si>
  <si>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</si>
  <si>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</si>
  <si>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</si>
  <si>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</si>
  <si>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</si>
  <si>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</si>
  <si>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</si>
  <si>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</si>
  <si>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</si>
  <si>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</si>
  <si>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</si>
  <si>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</si>
  <si>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</si>
  <si>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</si>
  <si>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</si>
  <si>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</si>
  <si>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</si>
  <si>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</si>
  <si>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</si>
  <si>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</si>
  <si>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</si>
  <si>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</si>
  <si>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</si>
  <si>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</si>
  <si>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</si>
  <si>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</si>
  <si>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</si>
  <si>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</si>
  <si>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</si>
  <si>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</si>
  <si>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</si>
  <si>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</si>
  <si>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</si>
  <si>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</si>
  <si>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</si>
  <si>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</si>
  <si>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</si>
  <si>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</si>
  <si>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</si>
  <si>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</si>
  <si>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</si>
  <si>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PATRONATO DE FERIA MOROLEÓN, GTO.</t>
  </si>
  <si>
    <t>Del 1 de Enero al 30 de Septiembre de 2025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</si>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</sst>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A46" sqref="A46:B5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596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597</v>
      </c>
      <c r="B3" s="168"/>
      <c r="C3" s="10" t="s">
        <v>497</v>
      </c>
      <c r="D3" s="107">
        <v>3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6" spans="1:2" ht="33.75" x14ac:dyDescent="0.2">
      <c r="A46" s="162" t="s">
        <v>598</v>
      </c>
      <c r="B46" s="162" t="s">
        <v>599</v>
      </c>
    </row>
    <row r="47" spans="1:2" x14ac:dyDescent="0.2">
      <c r="A47" s="162" t="s">
        <v>600</v>
      </c>
      <c r="B47" s="162"/>
    </row>
    <row r="48" spans="1:2" x14ac:dyDescent="0.2">
      <c r="A48" s="162"/>
      <c r="B48" s="162"/>
    </row>
    <row r="49" spans="1:2" x14ac:dyDescent="0.2">
      <c r="A49" s="162"/>
      <c r="B49" s="162"/>
    </row>
    <row r="50" spans="1:2" ht="22.5" x14ac:dyDescent="0.2">
      <c r="A50" s="162" t="s">
        <v>601</v>
      </c>
      <c r="B50" s="162" t="s">
        <v>602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zoomScaleNormal="100" workbookViewId="0">
      <selection activeCell="B215" sqref="B215:C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596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597</v>
      </c>
      <c r="B3" s="166"/>
      <c r="C3" s="166"/>
      <c r="D3" s="10" t="s">
        <v>500</v>
      </c>
      <c r="E3" s="18">
        <v>3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12000403.1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12000000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12000000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12000000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403.1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403.1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403.1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12048019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12048019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75366</v>
      </c>
      <c r="D96" s="112">
        <f t="shared" ref="D96:D159" si="0">C96/$C$94</f>
        <v>6.2554682226181749E-3</v>
      </c>
      <c r="E96" s="41"/>
    </row>
    <row r="97" spans="1:5" x14ac:dyDescent="0.2">
      <c r="A97" s="43">
        <v>5111</v>
      </c>
      <c r="B97" s="41" t="s">
        <v>280</v>
      </c>
      <c r="C97" s="142">
        <v>75366</v>
      </c>
      <c r="D97" s="44">
        <f t="shared" si="0"/>
        <v>6.2554682226181749E-3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870</v>
      </c>
      <c r="D103" s="112">
        <f t="shared" si="0"/>
        <v>7.2211041499851546E-5</v>
      </c>
      <c r="E103" s="41"/>
    </row>
    <row r="104" spans="1:5" x14ac:dyDescent="0.2">
      <c r="A104" s="43">
        <v>5121</v>
      </c>
      <c r="B104" s="41" t="s">
        <v>287</v>
      </c>
      <c r="C104" s="142">
        <v>870</v>
      </c>
      <c r="D104" s="44">
        <f t="shared" si="0"/>
        <v>7.2211041499851546E-5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11971783</v>
      </c>
      <c r="D113" s="112">
        <f t="shared" si="0"/>
        <v>0.99367232073588196</v>
      </c>
      <c r="E113" s="41"/>
    </row>
    <row r="114" spans="1:5" x14ac:dyDescent="0.2">
      <c r="A114" s="43">
        <v>5131</v>
      </c>
      <c r="B114" s="41" t="s">
        <v>297</v>
      </c>
      <c r="C114" s="142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4775</v>
      </c>
      <c r="D117" s="44">
        <f t="shared" si="0"/>
        <v>3.963307162779209E-4</v>
      </c>
      <c r="E117" s="41"/>
    </row>
    <row r="118" spans="1:5" x14ac:dyDescent="0.2">
      <c r="A118" s="43">
        <v>5135</v>
      </c>
      <c r="B118" s="41" t="s">
        <v>301</v>
      </c>
      <c r="C118" s="142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11965000</v>
      </c>
      <c r="D121" s="44">
        <f t="shared" si="0"/>
        <v>0.99310932361577453</v>
      </c>
      <c r="E121" s="41"/>
    </row>
    <row r="122" spans="1:5" x14ac:dyDescent="0.2">
      <c r="A122" s="43">
        <v>5139</v>
      </c>
      <c r="B122" s="41" t="s">
        <v>305</v>
      </c>
      <c r="C122" s="142">
        <v>2008</v>
      </c>
      <c r="D122" s="44">
        <f t="shared" si="0"/>
        <v>1.6666640382954244E-4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5" spans="1:5" x14ac:dyDescent="0.2">
      <c r="B215" s="162" t="s">
        <v>598</v>
      </c>
      <c r="C215" s="162" t="s">
        <v>599</v>
      </c>
    </row>
    <row r="216" spans="1:5" x14ac:dyDescent="0.2">
      <c r="B216" s="162" t="s">
        <v>600</v>
      </c>
      <c r="C216" s="162"/>
    </row>
    <row r="217" spans="1:5" x14ac:dyDescent="0.2">
      <c r="B217" s="162"/>
      <c r="C217" s="162"/>
    </row>
    <row r="218" spans="1:5" x14ac:dyDescent="0.2">
      <c r="B218" s="162"/>
      <c r="C218" s="162"/>
    </row>
    <row r="219" spans="1:5" ht="22.5" x14ac:dyDescent="0.2">
      <c r="B219" s="162" t="s">
        <v>601</v>
      </c>
      <c r="C219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A135" zoomScale="60" zoomScaleNormal="100" workbookViewId="0">
      <selection activeCell="A2" sqref="A2:J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2" t="s">
        <v>596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597</v>
      </c>
      <c r="B3" s="173"/>
      <c r="C3" s="173"/>
      <c r="D3" s="173"/>
      <c r="E3" s="173"/>
      <c r="F3" s="173"/>
      <c r="G3" s="10" t="s">
        <v>500</v>
      </c>
      <c r="H3" s="18">
        <v>3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3000000</v>
      </c>
      <c r="D23" s="144">
        <v>3000000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10877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158</v>
      </c>
      <c r="C65" s="144">
        <v>8457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2420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26050</v>
      </c>
      <c r="D76" s="144">
        <f>SUM(D77:D81)</f>
        <v>0</v>
      </c>
      <c r="E76" s="14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26050</v>
      </c>
      <c r="D80" s="144">
        <v>0</v>
      </c>
      <c r="E80" s="144">
        <v>26050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84234.340000000011</v>
      </c>
      <c r="D110" s="144">
        <f>SUM(D111:D119)</f>
        <v>84234.340000000011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6791.55</v>
      </c>
      <c r="D111" s="144">
        <f>C111</f>
        <v>6791.55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78162.350000000006</v>
      </c>
      <c r="D112" s="144">
        <f t="shared" ref="D112:D119" si="1">C112</f>
        <v>78162.350000000006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-719.61</v>
      </c>
      <c r="D117" s="144">
        <f t="shared" si="1"/>
        <v>-719.61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0.05</v>
      </c>
      <c r="D119" s="144">
        <f t="shared" si="1"/>
        <v>0.05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4" spans="1:5" x14ac:dyDescent="0.2">
      <c r="B174" s="162" t="s">
        <v>598</v>
      </c>
      <c r="C174" s="162" t="s">
        <v>599</v>
      </c>
    </row>
    <row r="175" spans="1:5" x14ac:dyDescent="0.2">
      <c r="B175" s="162" t="s">
        <v>600</v>
      </c>
      <c r="C175" s="162"/>
    </row>
    <row r="176" spans="1:5" x14ac:dyDescent="0.2">
      <c r="B176" s="162"/>
      <c r="C176" s="162"/>
    </row>
    <row r="177" spans="2:3" x14ac:dyDescent="0.2">
      <c r="B177" s="162"/>
      <c r="C177" s="162"/>
    </row>
    <row r="178" spans="2:3" ht="22.5" x14ac:dyDescent="0.2">
      <c r="B178" s="162" t="s">
        <v>601</v>
      </c>
      <c r="C178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B31" sqref="B31:C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596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597</v>
      </c>
      <c r="B3" s="174"/>
      <c r="C3" s="174"/>
      <c r="D3" s="20" t="s">
        <v>500</v>
      </c>
      <c r="E3" s="21">
        <v>3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-47615.9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3095897.9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1" spans="1:5" x14ac:dyDescent="0.2">
      <c r="B31" s="162" t="s">
        <v>598</v>
      </c>
      <c r="C31" s="162" t="s">
        <v>599</v>
      </c>
    </row>
    <row r="32" spans="1:5" x14ac:dyDescent="0.2">
      <c r="B32" s="162" t="s">
        <v>600</v>
      </c>
      <c r="C32" s="162"/>
    </row>
    <row r="33" spans="2:3" x14ac:dyDescent="0.2">
      <c r="B33" s="162"/>
      <c r="C33" s="162"/>
    </row>
    <row r="34" spans="2:3" x14ac:dyDescent="0.2">
      <c r="B34" s="162"/>
      <c r="C34" s="162"/>
    </row>
    <row r="35" spans="2:3" x14ac:dyDescent="0.2">
      <c r="B35" s="162" t="s">
        <v>601</v>
      </c>
      <c r="C35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20" zoomScaleNormal="100" workbookViewId="0">
      <selection sqref="A1:E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">
        <v>596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597</v>
      </c>
      <c r="B3" s="174"/>
      <c r="C3" s="174"/>
      <c r="D3" s="20" t="s">
        <v>500</v>
      </c>
      <c r="E3" s="21">
        <v>3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121639.34</v>
      </c>
      <c r="D10" s="147">
        <v>169873.24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121639.34</v>
      </c>
      <c r="D16" s="148">
        <f>SUM(D9:D15)</f>
        <v>169873.24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-47615.9</v>
      </c>
      <c r="D48" s="148">
        <v>33305.19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703068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2605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2605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2605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700463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700463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-6000000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-6000000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-6000000</v>
      </c>
    </row>
    <row r="139" spans="1:4" x14ac:dyDescent="0.2">
      <c r="A139" s="26"/>
      <c r="B139" s="87" t="s">
        <v>538</v>
      </c>
      <c r="C139" s="148">
        <f>C48+C49-C103-C106</f>
        <v>-47615.9</v>
      </c>
      <c r="D139" s="148">
        <f>D48+D49-D103-D106</f>
        <v>6736373.1899999995</v>
      </c>
    </row>
    <row r="141" spans="1:4" x14ac:dyDescent="0.2">
      <c r="B141" s="22" t="s">
        <v>518</v>
      </c>
    </row>
    <row r="142" spans="1:4" x14ac:dyDescent="0.2">
      <c r="B142" s="162" t="s">
        <v>598</v>
      </c>
      <c r="C142" s="162" t="s">
        <v>599</v>
      </c>
    </row>
    <row r="143" spans="1:4" x14ac:dyDescent="0.2">
      <c r="B143" s="162" t="s">
        <v>600</v>
      </c>
      <c r="C143" s="162"/>
    </row>
    <row r="144" spans="1:4" x14ac:dyDescent="0.2">
      <c r="B144" s="162"/>
      <c r="C144" s="162"/>
    </row>
    <row r="145" spans="2:3" x14ac:dyDescent="0.2">
      <c r="B145" s="162"/>
      <c r="C145" s="162"/>
    </row>
    <row r="146" spans="2:3" ht="22.5" x14ac:dyDescent="0.2">
      <c r="B146" s="162" t="s">
        <v>601</v>
      </c>
      <c r="C146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showGridLines="0" workbookViewId="0">
      <selection activeCell="B24" sqref="B24:C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12000403.1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12000403.1</v>
      </c>
    </row>
    <row r="23" spans="1:3" x14ac:dyDescent="0.2">
      <c r="B23" s="30" t="s">
        <v>518</v>
      </c>
    </row>
    <row r="24" spans="1:3" x14ac:dyDescent="0.2">
      <c r="B24" s="162" t="s">
        <v>598</v>
      </c>
      <c r="C24" s="162" t="s">
        <v>599</v>
      </c>
    </row>
    <row r="25" spans="1:3" x14ac:dyDescent="0.2">
      <c r="B25" s="162" t="s">
        <v>600</v>
      </c>
      <c r="C25" s="162"/>
    </row>
    <row r="26" spans="1:3" x14ac:dyDescent="0.2">
      <c r="B26" s="162"/>
      <c r="C26" s="162"/>
    </row>
    <row r="27" spans="1:3" x14ac:dyDescent="0.2">
      <c r="B27" s="162"/>
      <c r="C27" s="162"/>
    </row>
    <row r="28" spans="1:3" x14ac:dyDescent="0.2">
      <c r="B28" s="162" t="s">
        <v>601</v>
      </c>
      <c r="C28" s="162" t="s">
        <v>602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"/>
  <sheetViews>
    <sheetView showGridLines="0" workbookViewId="0">
      <selection activeCell="B43" sqref="B43:C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12048482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12048482</v>
      </c>
    </row>
    <row r="42" spans="1:3" x14ac:dyDescent="0.2">
      <c r="B42" s="30" t="s">
        <v>518</v>
      </c>
    </row>
    <row r="43" spans="1:3" x14ac:dyDescent="0.2">
      <c r="B43" s="162" t="s">
        <v>598</v>
      </c>
      <c r="C43" s="162" t="s">
        <v>599</v>
      </c>
    </row>
    <row r="44" spans="1:3" x14ac:dyDescent="0.2">
      <c r="B44" s="162" t="s">
        <v>600</v>
      </c>
      <c r="C44" s="162"/>
    </row>
    <row r="45" spans="1:3" x14ac:dyDescent="0.2">
      <c r="B45" s="162"/>
      <c r="C45" s="162"/>
    </row>
    <row r="46" spans="1:3" x14ac:dyDescent="0.2">
      <c r="B46" s="162"/>
      <c r="C46" s="162"/>
    </row>
    <row r="47" spans="1:3" x14ac:dyDescent="0.2">
      <c r="B47" s="162" t="s">
        <v>601</v>
      </c>
      <c r="C47" s="162" t="s">
        <v>602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tabSelected="1" topLeftCell="A29" zoomScale="78" workbookViewId="0">
      <selection activeCell="G50" sqref="G50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4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3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9000060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9000343.0999999996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-6000000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-12000403.1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-9000060</v>
      </c>
    </row>
    <row r="51" spans="1:3" x14ac:dyDescent="0.2">
      <c r="A51" s="22">
        <v>8220</v>
      </c>
      <c r="B51" s="103" t="s">
        <v>46</v>
      </c>
      <c r="C51" s="161">
        <v>3121451.24</v>
      </c>
    </row>
    <row r="52" spans="1:3" x14ac:dyDescent="0.2">
      <c r="A52" s="22">
        <v>8230</v>
      </c>
      <c r="B52" s="103" t="s">
        <v>594</v>
      </c>
      <c r="C52" s="161">
        <v>-6169873.2400000002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12048482</v>
      </c>
    </row>
    <row r="58" spans="1:3" x14ac:dyDescent="0.2">
      <c r="B58" s="14" t="s">
        <v>518</v>
      </c>
    </row>
    <row r="59" spans="1:3" x14ac:dyDescent="0.2">
      <c r="B59" s="162" t="s">
        <v>598</v>
      </c>
      <c r="C59" s="162" t="s">
        <v>599</v>
      </c>
    </row>
    <row r="60" spans="1:3" x14ac:dyDescent="0.2">
      <c r="B60" s="162" t="s">
        <v>600</v>
      </c>
      <c r="C60" s="162"/>
    </row>
    <row r="61" spans="1:3" x14ac:dyDescent="0.2">
      <c r="B61" s="162"/>
      <c r="C61" s="162"/>
    </row>
    <row r="62" spans="1:3" x14ac:dyDescent="0.2">
      <c r="B62" s="162"/>
      <c r="C62" s="162"/>
    </row>
    <row r="63" spans="1:3" x14ac:dyDescent="0.2">
      <c r="B63" s="162" t="s">
        <v>601</v>
      </c>
      <c r="C63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2025-10-28T23:40:26Z</cp:lastPrinted>
  <dcterms:created xsi:type="dcterms:W3CDTF">2012-12-11T20:36:24Z</dcterms:created>
  <dcterms:modified xsi:type="dcterms:W3CDTF">2025-10-28T23:41:24Z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