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5FC5EE63-010C-47EA-A43F-F47BB757E0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C3" i="2" s="1"/>
  <c r="B4" i="2"/>
  <c r="B3" i="2" s="1"/>
  <c r="F12" i="2" l="1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<sst xmlns="http://schemas.openxmlformats.org/spreadsheetml/2006/main" count="32" uniqueCount="32">
  <si>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</si>
  <si>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</si>
  <si>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</si>
  <si>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</si>
  <si>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</si>
  <si>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</si>
  <si>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</si>
  <si>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</si>
  <si>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</si>
  <si>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</si>
  <si>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</si>
  <si>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</si>
  <si>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</si>
  <si>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</si>
  <si>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</si>
  <si>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</si>
  <si>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</si>
  <si>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</si>
  <si>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</si>
  <si>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</si>
  <si>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</si>
  <si>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</si>
  <si>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</si>
  <si>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</si>
  <si>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</si>
  <si>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</si>
  <si>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PATRONATO DE FERIA MOROLEÓN, GTO.
Estado Analítico del Activo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</si>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</sst>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7" zoomScaleNormal="100" workbookViewId="0">
      <selection activeCell="A24" sqref="A24:B2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3180750.24</v>
      </c>
      <c r="C3" s="8">
        <f t="shared" ref="C3:F3" si="0">C4+C12</f>
        <v>107922515.24000001</v>
      </c>
      <c r="D3" s="8">
        <f t="shared" si="0"/>
        <v>108006489.34999999</v>
      </c>
      <c r="E3" s="8">
        <f t="shared" si="0"/>
        <v>3096776.1300000027</v>
      </c>
      <c r="F3" s="8">
        <f t="shared" si="0"/>
        <v>-83974.109999997308</v>
      </c>
    </row>
    <row r="4" spans="1:6" x14ac:dyDescent="0.2">
      <c r="A4" s="5" t="s">
        <v>4</v>
      </c>
      <c r="B4" s="8">
        <f>SUM(B5:B11)</f>
        <v>3169873.24</v>
      </c>
      <c r="C4" s="8">
        <f>SUM(C5:C11)</f>
        <v>107922515.24000001</v>
      </c>
      <c r="D4" s="8">
        <f>SUM(D5:D11)</f>
        <v>108006489.34999999</v>
      </c>
      <c r="E4" s="8">
        <f>SUM(E5:E11)</f>
        <v>3085899.1300000027</v>
      </c>
      <c r="F4" s="8">
        <f>SUM(F5:F11)</f>
        <v>-83974.109999997308</v>
      </c>
    </row>
    <row r="5" spans="1:6" x14ac:dyDescent="0.2">
      <c r="A5" s="6" t="s">
        <v>5</v>
      </c>
      <c r="B5" s="9">
        <v>169873.24</v>
      </c>
      <c r="C5" s="9">
        <v>49962064.270000003</v>
      </c>
      <c r="D5" s="9">
        <v>50046038.380000003</v>
      </c>
      <c r="E5" s="9">
        <f>B5+C5-D5</f>
        <v>85899.130000002682</v>
      </c>
      <c r="F5" s="9">
        <f t="shared" ref="F5:F11" si="1">E5-B5</f>
        <v>-83974.109999997308</v>
      </c>
    </row>
    <row r="6" spans="1:6" x14ac:dyDescent="0.2">
      <c r="A6" s="6" t="s">
        <v>6</v>
      </c>
      <c r="B6" s="9">
        <v>3000000</v>
      </c>
      <c r="C6" s="9">
        <v>57960450.969999999</v>
      </c>
      <c r="D6" s="9">
        <v>57960450.969999999</v>
      </c>
      <c r="E6" s="9">
        <f t="shared" ref="E6:E11" si="2">B6+C6-D6</f>
        <v>3000000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10877</v>
      </c>
      <c r="C12" s="8">
        <f>SUM(C13:C21)</f>
        <v>0</v>
      </c>
      <c r="D12" s="8">
        <f>SUM(D13:D21)</f>
        <v>0</v>
      </c>
      <c r="E12" s="8">
        <f>SUM(E13:E21)</f>
        <v>10877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10877</v>
      </c>
      <c r="C16" s="9">
        <v>0</v>
      </c>
      <c r="D16" s="9">
        <v>0</v>
      </c>
      <c r="E16" s="9">
        <f t="shared" si="4"/>
        <v>10877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-26050</v>
      </c>
      <c r="C18" s="9">
        <v>0</v>
      </c>
      <c r="D18" s="9">
        <v>0</v>
      </c>
      <c r="E18" s="9">
        <f t="shared" si="4"/>
        <v>-26050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4" spans="1:6" x14ac:dyDescent="0.2">
      <c r="A24" s="11" t="s">
        <v>27</v>
      </c>
      <c r="B24" s="11" t="s">
        <v>28</v>
      </c>
    </row>
    <row r="25" spans="1:6" x14ac:dyDescent="0.2">
      <c r="A25" s="11" t="s">
        <v>29</v>
      </c>
      <c r="B25" s="11"/>
    </row>
    <row r="26" spans="1:6" x14ac:dyDescent="0.2">
      <c r="A26" s="11"/>
      <c r="B26" s="11"/>
    </row>
    <row r="27" spans="1:6" x14ac:dyDescent="0.2">
      <c r="A27" s="11"/>
      <c r="B27" s="11"/>
    </row>
    <row r="28" spans="1:6" x14ac:dyDescent="0.2">
      <c r="A28" s="11" t="s">
        <v>30</v>
      </c>
      <c r="B28" s="11" t="s">
        <v>31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2026-02-06T19:33:21Z</cp:lastPrinted>
  <dcterms:created xsi:type="dcterms:W3CDTF">2014-02-09T04:04:15Z</dcterms:created>
  <dcterms:modified xsi:type="dcterms:W3CDTF">2026-02-06T19:33:35Z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