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4B79C1C5-E8B4-4A95-934D-A68CD88501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<sst xmlns="http://schemas.openxmlformats.org/spreadsheetml/2006/main" count="69" uniqueCount="69">
  <si>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</si>
  <si>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</si>
  <si>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</si>
  <si>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</si>
  <si>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</si>
  <si>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</si>
  <si>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</si>
  <si>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</si>
  <si>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</si>
  <si>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</si>
  <si>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</si>
  <si>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</si>
  <si>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</si>
  <si>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</si>
  <si>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</si>
  <si>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</si>
  <si>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</si>
  <si>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</si>
  <si>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</si>
  <si>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</si>
  <si>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</si>
  <si>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</si>
  <si>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</si>
  <si>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</si>
  <si>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</si>
  <si>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</si>
  <si>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</si>
  <si>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</si>
  <si>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</si>
  <si>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</si>
  <si>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</si>
  <si>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</si>
  <si>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</si>
  <si>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</si>
  <si>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</si>
  <si>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</si>
  <si>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</si>
  <si>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</si>
  <si>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</si>
  <si>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</si>
  <si>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</si>
  <si>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</si>
  <si>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</si>
  <si>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</si>
  <si>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</si>
  <si>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</si>
  <si>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</si>
  <si>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</si>
  <si>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</si>
  <si>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</si>
  <si>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</si>
  <si>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</si>
  <si>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</si>
  <si>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</si>
  <si>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</si>
  <si>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</si>
  <si>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</si>
  <si>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</si>
  <si>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</si>
  <si>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</si>
  <si>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</si>
  <si>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</si>
  <si>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</si>
  <si>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PATRONATO DE FERIA MOROLEÓN, GTO.
Gasto por Categoría Programática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</si>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</sst>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zoomScaleNormal="100" zoomScaleSheetLayoutView="90" workbookViewId="0">
      <selection activeCell="A50" sqref="A50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9000060</v>
      </c>
      <c r="C5" s="15">
        <f t="shared" ref="C5:G5" si="0">+C6+C9+C18+C22+C25+C30</f>
        <v>22389873.239999998</v>
      </c>
      <c r="D5" s="15">
        <f t="shared" si="0"/>
        <v>31389933.239999998</v>
      </c>
      <c r="E5" s="15">
        <f t="shared" si="0"/>
        <v>30044596.379999999</v>
      </c>
      <c r="F5" s="15">
        <f t="shared" si="0"/>
        <v>30043968.379999999</v>
      </c>
      <c r="G5" s="15">
        <f t="shared" si="0"/>
        <v>1345336.8599999994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9000060</v>
      </c>
      <c r="C9" s="16">
        <f>SUM(C10:C17)</f>
        <v>22389873.239999998</v>
      </c>
      <c r="D9" s="16">
        <f t="shared" ref="D9:G9" si="2">SUM(D10:D17)</f>
        <v>31389933.239999998</v>
      </c>
      <c r="E9" s="16">
        <f t="shared" si="2"/>
        <v>30044596.379999999</v>
      </c>
      <c r="F9" s="16">
        <f t="shared" si="2"/>
        <v>30043968.379999999</v>
      </c>
      <c r="G9" s="16">
        <f t="shared" si="2"/>
        <v>1345336.8599999994</v>
      </c>
      <c r="H9" s="7">
        <v>0</v>
      </c>
    </row>
    <row r="10" spans="1:8" x14ac:dyDescent="0.2">
      <c r="A10" s="9" t="s">
        <v>4</v>
      </c>
      <c r="B10" s="17">
        <v>9000060</v>
      </c>
      <c r="C10" s="17">
        <v>22389873.239999998</v>
      </c>
      <c r="D10" s="17">
        <f t="shared" ref="D10:D17" si="3">B10+C10</f>
        <v>31389933.239999998</v>
      </c>
      <c r="E10" s="17">
        <v>30044596.379999999</v>
      </c>
      <c r="F10" s="17">
        <v>30043968.379999999</v>
      </c>
      <c r="G10" s="17">
        <f t="shared" ref="G10:G17" si="4">D10-E10</f>
        <v>1345336.8599999994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9000060</v>
      </c>
      <c r="C36" s="18">
        <f t="shared" si="17"/>
        <v>22389873.239999998</v>
      </c>
      <c r="D36" s="18">
        <f t="shared" si="17"/>
        <v>31389933.239999998</v>
      </c>
      <c r="E36" s="18">
        <f t="shared" si="17"/>
        <v>30044596.379999999</v>
      </c>
      <c r="F36" s="18">
        <f t="shared" si="17"/>
        <v>30043968.379999999</v>
      </c>
      <c r="G36" s="18">
        <f t="shared" si="17"/>
        <v>1345336.8599999994</v>
      </c>
    </row>
    <row r="38" spans="1:8" x14ac:dyDescent="0.2">
      <c r="A38" s="11" t="s">
        <v>57</v>
      </c>
    </row>
    <row r="39" spans="1:8" x14ac:dyDescent="0.2">
      <c r="A39" s="25" t="s">
        <v>64</v>
      </c>
      <c r="B39" s="25" t="s">
        <v>65</v>
      </c>
    </row>
    <row r="40" spans="1:8" x14ac:dyDescent="0.2">
      <c r="A40" s="25" t="s">
        <v>66</v>
      </c>
      <c r="B40" s="25"/>
    </row>
    <row r="41" spans="1:8" x14ac:dyDescent="0.2">
      <c r="A41" s="25"/>
      <c r="B41" s="25"/>
    </row>
    <row r="42" spans="1:8" x14ac:dyDescent="0.2">
      <c r="A42" s="25"/>
      <c r="B42" s="25"/>
    </row>
    <row r="43" spans="1:8" ht="22.5" x14ac:dyDescent="0.2">
      <c r="A43" s="25" t="s">
        <v>67</v>
      </c>
      <c r="B43" s="25" t="s">
        <v>68</v>
      </c>
    </row>
    <row r="44" spans="1:8" x14ac:dyDescent="0.2">
      <c r="A44" s="11"/>
      <c r="B44" s="11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2017-03-30T22:19:49Z</cp:lastPrinted>
  <dcterms:created xsi:type="dcterms:W3CDTF">2012-12-11T21:13:37Z</dcterms:created>
  <dcterms:modified xsi:type="dcterms:W3CDTF">2026-02-06T01:55:16Z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