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IMUVIM 1er-Trimestre  Rnero- Maezo 2025\"/>
    </mc:Choice>
  </mc:AlternateContent>
  <xr:revisionPtr revIDLastSave="0" documentId="8_{B63181FF-E521-46F7-8036-DAD15AA97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<sst xmlns="http://schemas.openxmlformats.org/spreadsheetml/2006/main" count="126" uniqueCount="125">
  <si>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</si>
  <si>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</si>
  <si>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</si>
  <si>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</si>
  <si>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</si>
  <si>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</si>
  <si>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</si>
  <si>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</si>
  <si>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</si>
  <si>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</si>
  <si>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</si>
  <si>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</si>
  <si>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</si>
  <si>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</si>
  <si>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</si>
  <si>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</si>
  <si>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</si>
  <si>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</si>
  <si>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</si>
  <si>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</si>
  <si>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</si>
  <si>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</si>
  <si>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</si>
  <si>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</si>
  <si>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</si>
  <si>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</si>
  <si>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</si>
  <si>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</si>
  <si>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</si>
  <si>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</si>
  <si>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</si>
  <si>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</si>
  <si>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</si>
  <si>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</si>
  <si>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</si>
  <si>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</si>
  <si>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</si>
  <si>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</si>
  <si>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</si>
  <si>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</si>
  <si>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</si>
  <si>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</si>
  <si>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</si>
  <si>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</si>
  <si>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</si>
  <si>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</si>
  <si>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</si>
  <si>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</si>
  <si>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</si>
  <si>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</si>
  <si>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</si>
  <si>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</si>
  <si>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</si>
  <si>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</si>
  <si>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</si>
  <si>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</si>
  <si>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</si>
  <si>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</si>
  <si>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</si>
  <si>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</si>
  <si>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</si>
  <si>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</si>
  <si>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</si>
  <si>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</si>
  <si>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</si>
  <si>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</si>
  <si>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</si>
  <si>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</si>
  <si>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</si>
  <si>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</si>
  <si>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</si>
  <si>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</si>
  <si>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</si>
  <si>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</si>
  <si>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</si>
  <si>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</si>
  <si>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</si>
  <si>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</si>
  <si>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</si>
  <si>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</si>
  <si>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</si>
  <si>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</si>
  <si>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</si>
  <si>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</si>
  <si>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</si>
  <si>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</si>
  <si>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</si>
  <si>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</si>
  <si>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</si>
  <si>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</si>
  <si>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</si>
  <si>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</si>
  <si>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</si>
  <si>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</si>
  <si>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</si>
  <si>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</si>
  <si>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</si>
  <si>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</si>
  <si>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</si>
  <si>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</si>
  <si>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</si>
  <si>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</si>
  <si>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</si>
  <si>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</si>
  <si>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</si>
  <si>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</si>
  <si>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</si>
  <si>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</si>
  <si>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</si>
  <si>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</si>
  <si>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</si>
  <si>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</si>
  <si>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</si>
  <si>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</si>
  <si>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</si>
  <si>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</si>
  <si>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</si>
  <si>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</si>
  <si>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</si>
  <si>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</si>
  <si>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</si>
  <si>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</si>
  <si>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Municipal de Vivienda  de Moroleón, Gto.</t>
  </si>
  <si>
    <t>al 31 de Diciembre de 2024 y al 31 de Marzo de 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</si>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</sst>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A34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-823285.72</v>
      </c>
      <c r="C9" s="26">
        <f>SUM(C10:C16)</f>
        <v>-354565.75</v>
      </c>
      <c r="D9" s="15" t="s">
        <v>10</v>
      </c>
      <c r="E9" s="26">
        <f>SUM(E10:E18)</f>
        <v>101020.6</v>
      </c>
      <c r="F9" s="26">
        <f>SUM(F10:F18)</f>
        <v>90711.52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3627</v>
      </c>
      <c r="F10" s="39">
        <v>3627</v>
      </c>
    </row>
    <row r="11" spans="1:6" x14ac:dyDescent="0.25">
      <c r="A11" s="10" t="s">
        <v>13</v>
      </c>
      <c r="B11" s="39">
        <v>-823285.72</v>
      </c>
      <c r="C11" s="39">
        <v>-354565.75</v>
      </c>
      <c r="D11" s="16" t="s">
        <v>14</v>
      </c>
      <c r="E11" s="39">
        <v>36824.660000000003</v>
      </c>
      <c r="F11" s="39">
        <v>36824.660000000003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27800.240000000002</v>
      </c>
      <c r="F16" s="39">
        <v>17491.16</v>
      </c>
    </row>
    <row r="17" spans="1:6" x14ac:dyDescent="0.25">
      <c r="A17" s="9" t="s">
        <v>25</v>
      </c>
      <c r="B17" s="26">
        <f>SUM(B18:B24)</f>
        <v>18168132.420000002</v>
      </c>
      <c r="C17" s="26">
        <f>SUM(C18:C24)</f>
        <v>16304357.41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32768.699999999997</v>
      </c>
      <c r="F18" s="39">
        <v>32768.699999999997</v>
      </c>
    </row>
    <row r="19" spans="1:6" x14ac:dyDescent="0.25">
      <c r="A19" s="10" t="s">
        <v>29</v>
      </c>
      <c r="B19" s="39">
        <v>2276844.1800000002</v>
      </c>
      <c r="C19" s="39">
        <v>-26930.83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1104201.47</v>
      </c>
      <c r="C20" s="39">
        <v>1104201.47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4953000</v>
      </c>
      <c r="C21" s="39">
        <v>5393000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9834086.7699999996</v>
      </c>
      <c r="C24" s="39">
        <v>9834086.7699999996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17344846.700000003</v>
      </c>
      <c r="C47" s="28">
        <f>C9+C17+C25+C31+C37+C38+C41</f>
        <v>15949791.66</v>
      </c>
      <c r="D47" s="18" t="s">
        <v>84</v>
      </c>
      <c r="E47" s="28">
        <f>E9+E19+E23+E26+E27+E31+E38+E42</f>
        <v>101020.6</v>
      </c>
      <c r="F47" s="28">
        <f>F9+F19+F23+F26+F27+F31+F38+F42</f>
        <v>90711.52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12239375.140000001</v>
      </c>
      <c r="C52" s="39">
        <v>12137430.029999999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64235.54</v>
      </c>
      <c r="C53" s="39">
        <v>64235.54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25212</v>
      </c>
      <c r="C54" s="39">
        <v>25212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-69271.759999999995</v>
      </c>
      <c r="C55" s="39">
        <v>-69271.759999999995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101020.6</v>
      </c>
      <c r="F59" s="28">
        <f>F47+F57</f>
        <v>90711.52</v>
      </c>
    </row>
    <row r="60" spans="1:6" x14ac:dyDescent="0.25">
      <c r="A60" s="11" t="s">
        <v>104</v>
      </c>
      <c r="B60" s="28">
        <f>SUM(B50:B58)</f>
        <v>12259550.92</v>
      </c>
      <c r="C60" s="28">
        <f>SUM(C50:C58)</f>
        <v>12157605.809999999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29604397.620000005</v>
      </c>
      <c r="C62" s="28">
        <f>SUM(C47+C60)</f>
        <v>28107397.469999999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4340613.0599999996</v>
      </c>
      <c r="F63" s="26">
        <f>SUM(F64:F66)</f>
        <v>4340613.0599999996</v>
      </c>
    </row>
    <row r="64" spans="1:6" x14ac:dyDescent="0.25">
      <c r="A64" s="7"/>
      <c r="B64" s="24"/>
      <c r="C64" s="24"/>
      <c r="D64" s="15" t="s">
        <v>108</v>
      </c>
      <c r="E64" s="39">
        <v>4340613.0599999996</v>
      </c>
      <c r="F64" s="39">
        <v>4340613.0599999996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25162763.32</v>
      </c>
      <c r="F68" s="26">
        <f>SUM(F69:F73)</f>
        <v>14188549.629999999</v>
      </c>
    </row>
    <row r="69" spans="1:6" x14ac:dyDescent="0.25">
      <c r="A69" s="12"/>
      <c r="B69" s="24"/>
      <c r="C69" s="24"/>
      <c r="D69" s="15" t="s">
        <v>112</v>
      </c>
      <c r="E69" s="39">
        <v>1489012.07</v>
      </c>
      <c r="F69" s="39">
        <v>1826217.38</v>
      </c>
    </row>
    <row r="70" spans="1:6" x14ac:dyDescent="0.25">
      <c r="A70" s="12"/>
      <c r="B70" s="24"/>
      <c r="C70" s="24"/>
      <c r="D70" s="15" t="s">
        <v>113</v>
      </c>
      <c r="E70" s="39">
        <v>23673751.25</v>
      </c>
      <c r="F70" s="39">
        <v>12362332.25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29503376.379999999</v>
      </c>
      <c r="F79" s="28">
        <f>F63+F68+F75</f>
        <v>18529162.689999998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29604396.98</v>
      </c>
      <c r="F81" s="28">
        <f>F59+F79</f>
        <v>18619874.209999997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2018-11-20T17:29:30Z</dcterms:created>
  <dcterms:modified xsi:type="dcterms:W3CDTF">2025-04-30T01:23:54Z</dcterms:modified>
</cp:coreProperties>
</file>