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2" i="2"/>
  <c r="B61" i="2" l="1"/>
  <c r="C61" i="2"/>
</calcChain>
</file>

<file path=xl/sharedStrings.xml><?xml version="1.0" encoding="utf-8"?>
<sst xmlns="http://schemas.openxmlformats.org/spreadsheetml/2006/main" count="61" uniqueCount="53">
  <si>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</si>
  <si>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</si>
  <si>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</si>
  <si>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</si>
  <si>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</si>
  <si>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</si>
  <si>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</si>
  <si>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</si>
  <si>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</si>
  <si>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</si>
  <si>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</si>
  <si>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</si>
  <si>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</si>
  <si>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</si>
  <si>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</si>
  <si>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</si>
  <si>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</si>
  <si>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</si>
  <si>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</si>
  <si>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</si>
  <si>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</si>
  <si>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</si>
  <si>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</si>
  <si>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</si>
  <si>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</si>
  <si>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</si>
  <si>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</si>
  <si>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</si>
  <si>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</si>
  <si>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</si>
  <si>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</si>
  <si>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</si>
  <si>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</si>
  <si>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</si>
  <si>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</si>
  <si>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</si>
  <si>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</si>
  <si>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</si>
  <si>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</si>
  <si>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</si>
  <si>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</si>
  <si>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</si>
  <si>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</si>
  <si>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</si>
  <si>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</si>
  <si>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</si>
  <si>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</si>
  <si>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</si>
  <si>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</si>
  <si>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|</t>
  </si>
  <si>
    <t>Instituto Municipal de Vivienda  de Moroleón, Gto.
Estado de Flujos de Efectivo
Del 1 de Enero al 31 de Junio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</si>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</sst>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topLeftCell="A41" zoomScaleNormal="100" workbookViewId="0">
      <selection activeCell="A70" sqref="A70:B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6" t="s">
        <v>50</v>
      </c>
      <c r="B1" s="17"/>
      <c r="C1" s="18"/>
    </row>
    <row r="2" spans="1:5" ht="15" customHeight="1" x14ac:dyDescent="0.2">
      <c r="A2" s="3" t="s">
        <v>0</v>
      </c>
      <c r="B2" s="2">
        <v>2025</v>
      </c>
      <c r="C2" s="2">
        <f>B2-1</f>
        <v>2024</v>
      </c>
    </row>
    <row r="3" spans="1:5" ht="11.25" customHeight="1" x14ac:dyDescent="0.2">
      <c r="A3" s="4" t="s">
        <v>1</v>
      </c>
      <c r="B3" s="5"/>
      <c r="C3" s="5"/>
    </row>
    <row r="4" spans="1:5" ht="11.25" customHeight="1" x14ac:dyDescent="0.2">
      <c r="A4" s="6" t="s">
        <v>2</v>
      </c>
      <c r="B4" s="13">
        <f>SUM(B5:B14)</f>
        <v>193630.76</v>
      </c>
      <c r="C4" s="13">
        <f>SUM(C5:C14)</f>
        <v>565302.96</v>
      </c>
    </row>
    <row r="5" spans="1:5" ht="11.25" customHeight="1" x14ac:dyDescent="0.2">
      <c r="A5" s="7" t="s">
        <v>3</v>
      </c>
      <c r="B5" s="14">
        <v>0</v>
      </c>
      <c r="C5" s="14">
        <v>0</v>
      </c>
    </row>
    <row r="6" spans="1:5" ht="11.25" customHeight="1" x14ac:dyDescent="0.2">
      <c r="A6" s="7" t="s">
        <v>4</v>
      </c>
      <c r="B6" s="14">
        <v>0</v>
      </c>
      <c r="C6" s="14">
        <v>0</v>
      </c>
    </row>
    <row r="7" spans="1:5" ht="11.25" customHeight="1" x14ac:dyDescent="0.2">
      <c r="A7" s="7" t="s">
        <v>5</v>
      </c>
      <c r="B7" s="14">
        <v>0</v>
      </c>
      <c r="C7" s="14">
        <v>0</v>
      </c>
    </row>
    <row r="8" spans="1:5" ht="11.25" customHeight="1" x14ac:dyDescent="0.2">
      <c r="A8" s="7" t="s">
        <v>6</v>
      </c>
      <c r="B8" s="14">
        <v>0</v>
      </c>
      <c r="C8" s="14">
        <v>0</v>
      </c>
    </row>
    <row r="9" spans="1:5" ht="11.25" customHeight="1" x14ac:dyDescent="0.2">
      <c r="A9" s="7" t="s">
        <v>7</v>
      </c>
      <c r="B9" s="14">
        <v>0</v>
      </c>
      <c r="C9" s="14">
        <v>126.68</v>
      </c>
    </row>
    <row r="10" spans="1:5" ht="11.25" customHeight="1" x14ac:dyDescent="0.2">
      <c r="A10" s="7" t="s">
        <v>8</v>
      </c>
      <c r="B10" s="14">
        <v>0</v>
      </c>
      <c r="C10" s="14">
        <v>0</v>
      </c>
    </row>
    <row r="11" spans="1:5" ht="11.25" customHeight="1" x14ac:dyDescent="0.2">
      <c r="A11" s="7" t="s">
        <v>9</v>
      </c>
      <c r="B11" s="14">
        <v>36.619999999999997</v>
      </c>
      <c r="C11" s="14">
        <v>178000</v>
      </c>
    </row>
    <row r="12" spans="1:5" ht="22.5" x14ac:dyDescent="0.2">
      <c r="A12" s="7" t="s">
        <v>10</v>
      </c>
      <c r="B12" s="14">
        <v>0</v>
      </c>
      <c r="C12" s="14">
        <v>0</v>
      </c>
      <c r="E12" s="1" t="s">
        <v>49</v>
      </c>
    </row>
    <row r="13" spans="1:5" ht="11.25" customHeight="1" x14ac:dyDescent="0.2">
      <c r="A13" s="7" t="s">
        <v>11</v>
      </c>
      <c r="B13" s="14">
        <v>193594.14</v>
      </c>
      <c r="C13" s="14">
        <v>387176.28</v>
      </c>
    </row>
    <row r="14" spans="1:5" ht="11.25" customHeight="1" x14ac:dyDescent="0.2">
      <c r="A14" s="7" t="s">
        <v>12</v>
      </c>
      <c r="B14" s="14">
        <v>0</v>
      </c>
      <c r="C14" s="14">
        <v>0</v>
      </c>
    </row>
    <row r="15" spans="1:5" ht="11.25" customHeight="1" x14ac:dyDescent="0.2">
      <c r="A15" s="8"/>
      <c r="B15" s="15"/>
      <c r="C15" s="15"/>
    </row>
    <row r="16" spans="1:5" ht="11.25" customHeight="1" x14ac:dyDescent="0.2">
      <c r="A16" s="6" t="s">
        <v>13</v>
      </c>
      <c r="B16" s="13">
        <f>SUM(B17:B32)</f>
        <v>444899.62999999995</v>
      </c>
      <c r="C16" s="13">
        <f>SUM(C17:C32)</f>
        <v>734502.02999999991</v>
      </c>
    </row>
    <row r="17" spans="1:3" ht="11.25" customHeight="1" x14ac:dyDescent="0.2">
      <c r="A17" s="7" t="s">
        <v>14</v>
      </c>
      <c r="B17" s="14">
        <v>333295.40999999997</v>
      </c>
      <c r="C17" s="14">
        <v>575481.94999999995</v>
      </c>
    </row>
    <row r="18" spans="1:3" ht="11.25" customHeight="1" x14ac:dyDescent="0.2">
      <c r="A18" s="7" t="s">
        <v>15</v>
      </c>
      <c r="B18" s="14">
        <v>15700.61</v>
      </c>
      <c r="C18" s="14">
        <v>0</v>
      </c>
    </row>
    <row r="19" spans="1:3" ht="11.25" customHeight="1" x14ac:dyDescent="0.2">
      <c r="A19" s="7" t="s">
        <v>16</v>
      </c>
      <c r="B19" s="14">
        <v>95903.61</v>
      </c>
      <c r="C19" s="14">
        <v>159020.07999999999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-251268.86999999994</v>
      </c>
      <c r="C33" s="13">
        <f>C4-C16</f>
        <v>-169199.06999999995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101945.11</v>
      </c>
      <c r="C41" s="13">
        <f>SUM(C42:C44)</f>
        <v>4117653.8</v>
      </c>
    </row>
    <row r="42" spans="1:3" ht="11.25" customHeight="1" x14ac:dyDescent="0.2">
      <c r="A42" s="7" t="s">
        <v>32</v>
      </c>
      <c r="B42" s="14">
        <v>101945.11</v>
      </c>
      <c r="C42" s="14">
        <v>4117653.8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-101945.11</v>
      </c>
      <c r="C45" s="13">
        <f>C36-C41</f>
        <v>-4117653.8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273288.52</v>
      </c>
      <c r="C48" s="13">
        <f>SUM(C49+C52)</f>
        <v>2958699.21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273288.52</v>
      </c>
      <c r="C52" s="14">
        <v>2958699.21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0</v>
      </c>
      <c r="C54" s="13">
        <f>SUM(C55+C58)</f>
        <v>0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0</v>
      </c>
      <c r="C58" s="14">
        <v>0</v>
      </c>
    </row>
    <row r="59" spans="1:3" ht="11.25" customHeight="1" x14ac:dyDescent="0.2">
      <c r="A59" s="4" t="s">
        <v>44</v>
      </c>
      <c r="B59" s="13">
        <f>B48-B54</f>
        <v>273288.52</v>
      </c>
      <c r="C59" s="13">
        <f>C48-C54</f>
        <v>2958699.21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-79925.459999999905</v>
      </c>
      <c r="C61" s="13">
        <f>C59+C45+C33</f>
        <v>-1328153.6599999997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-354565.75</v>
      </c>
      <c r="C63" s="13">
        <v>973587.91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-434491.21</v>
      </c>
      <c r="C65" s="13">
        <v>-354565.75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  <row r="70" spans="1:3" x14ac:dyDescent="0.2">
      <c r="A70" s="21" t="s">
        <v>51</v>
      </c>
      <c r="B70" s="21"/>
    </row>
    <row r="71" spans="1:3" x14ac:dyDescent="0.2">
      <c r="A71" s="21"/>
      <c r="B71" s="21"/>
    </row>
    <row r="72" spans="1:3" x14ac:dyDescent="0.2">
      <c r="A72" s="21" t="s">
        <v>52</v>
      </c>
      <c r="B72" s="21"/>
    </row>
    <row r="73" spans="1:3" x14ac:dyDescent="0.2">
      <c r="A73" s="21"/>
      <c r="B73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cp:lastPrinted>2025-07-25T19:56:15Z</cp:lastPrinted>
  <dcterms:created xsi:type="dcterms:W3CDTF">2012-12-11T20:31:36Z</dcterms:created>
  <dcterms:modified xsi:type="dcterms:W3CDTF">2025-07-25T19:56:31Z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