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G23" i="1" s="1"/>
  <c r="G22" i="1" s="1"/>
  <c r="F22" i="1"/>
  <c r="E22" i="1"/>
  <c r="D22" i="1"/>
  <c r="C22" i="1"/>
  <c r="B22" i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C9" i="1"/>
  <c r="B9" i="1"/>
  <c r="D8" i="1"/>
  <c r="G8" i="1" s="1"/>
  <c r="D7" i="1"/>
  <c r="G7" i="1" s="1"/>
  <c r="G6" i="1" s="1"/>
  <c r="F6" i="1"/>
  <c r="E6" i="1"/>
  <c r="D6" i="1"/>
  <c r="C6" i="1"/>
  <c r="B6" i="1"/>
  <c r="F5" i="1"/>
  <c r="F36" i="1" s="1"/>
  <c r="E5" i="1"/>
  <c r="E36" i="1" s="1"/>
  <c r="D5" i="1"/>
  <c r="D36" i="1" s="1"/>
  <c r="C5" i="1"/>
  <c r="C36" i="1" s="1"/>
  <c r="B5" i="1"/>
  <c r="B36" i="1" s="1"/>
  <c r="G9" i="1" l="1"/>
  <c r="G5" i="1" s="1"/>
  <c r="G36" i="1" s="1"/>
  <c r="G25" i="1"/>
</calcChain>
</file>

<file path=xl/sharedStrings.xml><?xml version="1.0" encoding="utf-8"?>
<sst xmlns="http://schemas.openxmlformats.org/spreadsheetml/2006/main" count="43" uniqueCount="43">
  <si>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</si>
  <si>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</si>
  <si>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</si>
  <si>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</si>
  <si>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</si>
  <si>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</si>
  <si>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</si>
  <si>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</si>
  <si>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</si>
  <si>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</si>
  <si>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</si>
  <si>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</si>
  <si>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</si>
  <si>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</si>
  <si>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</si>
  <si>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</si>
  <si>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</si>
  <si>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</si>
  <si>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</si>
  <si>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</si>
  <si>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</si>
  <si>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</si>
  <si>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</si>
  <si>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</si>
  <si>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</si>
  <si>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</si>
  <si>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</si>
  <si>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</si>
  <si>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</si>
  <si>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</si>
  <si>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</si>
  <si>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</si>
  <si>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</si>
  <si>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</si>
  <si>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</si>
  <si>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</si>
  <si>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</si>
  <si>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</si>
  <si>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</si>
  <si>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Vivienda  de Moroleón, Gto.
Gasto por Categoría Programática
Del 1 de Enero al 30 de Junio de 2025
(Cifras en Pesos)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</si>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</sst>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zoomScaleNormal="100" zoomScaleSheetLayoutView="90" workbookViewId="0">
      <selection activeCell="A38" sqref="A38:C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2337224.2999999998</v>
      </c>
      <c r="C5" s="14">
        <f t="shared" ref="C5:G5" si="0">+C6+C9+C18+C22+C25+C30</f>
        <v>1265675.03</v>
      </c>
      <c r="D5" s="14">
        <f t="shared" si="0"/>
        <v>3602899.33</v>
      </c>
      <c r="E5" s="14">
        <f t="shared" si="0"/>
        <v>546844.74</v>
      </c>
      <c r="F5" s="14">
        <f t="shared" si="0"/>
        <v>546844.74</v>
      </c>
      <c r="G5" s="14">
        <f t="shared" si="0"/>
        <v>3056054.59</v>
      </c>
    </row>
    <row r="6" spans="1:7" x14ac:dyDescent="0.2">
      <c r="A6" s="11" t="s">
        <v>9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12</v>
      </c>
      <c r="B9" s="15">
        <f>SUM(B10:B17)</f>
        <v>2337224.2999999998</v>
      </c>
      <c r="C9" s="15">
        <f>SUM(C10:C17)</f>
        <v>1265675.03</v>
      </c>
      <c r="D9" s="15">
        <f t="shared" ref="D9:G9" si="2">SUM(D10:D17)</f>
        <v>3602899.33</v>
      </c>
      <c r="E9" s="15">
        <f t="shared" si="2"/>
        <v>546844.74</v>
      </c>
      <c r="F9" s="15">
        <f t="shared" si="2"/>
        <v>546844.74</v>
      </c>
      <c r="G9" s="15">
        <f t="shared" si="2"/>
        <v>3056054.59</v>
      </c>
    </row>
    <row r="10" spans="1:7" x14ac:dyDescent="0.2">
      <c r="A10" s="12" t="s">
        <v>13</v>
      </c>
      <c r="B10" s="16">
        <v>2337224.2999999998</v>
      </c>
      <c r="C10" s="16">
        <v>1265675.03</v>
      </c>
      <c r="D10" s="16">
        <f t="shared" ref="D10:D17" si="3">B10+C10</f>
        <v>3602899.33</v>
      </c>
      <c r="E10" s="16">
        <v>546844.74</v>
      </c>
      <c r="F10" s="16">
        <v>546844.74</v>
      </c>
      <c r="G10" s="16">
        <f t="shared" ref="G10:G17" si="4">D10-E10</f>
        <v>3056054.59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</row>
    <row r="13" spans="1:7" x14ac:dyDescent="0.2">
      <c r="A13" s="12" t="s">
        <v>16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1" t="s">
        <v>21</v>
      </c>
      <c r="B18" s="15">
        <f>SUM(B19:B21)</f>
        <v>0</v>
      </c>
      <c r="C18" s="15">
        <f>SUM(C19:C21)</f>
        <v>0</v>
      </c>
      <c r="D18" s="15">
        <f t="shared" ref="D18:G18" si="5">SUM(D19:D21)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</row>
    <row r="19" spans="1:7" x14ac:dyDescent="0.2">
      <c r="A19" s="12" t="s">
        <v>22</v>
      </c>
      <c r="B19" s="16">
        <v>0</v>
      </c>
      <c r="C19" s="16">
        <v>0</v>
      </c>
      <c r="D19" s="16">
        <f t="shared" ref="D19:D21" si="6">B19+C19</f>
        <v>0</v>
      </c>
      <c r="E19" s="16">
        <v>0</v>
      </c>
      <c r="F19" s="16">
        <v>0</v>
      </c>
      <c r="G19" s="16">
        <f t="shared" ref="G19:G21" si="7">D19-E19</f>
        <v>0</v>
      </c>
    </row>
    <row r="20" spans="1:7" x14ac:dyDescent="0.2">
      <c r="A20" s="12" t="s">
        <v>23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11" t="s">
        <v>25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</row>
    <row r="25" spans="1:7" x14ac:dyDescent="0.2">
      <c r="A25" s="11" t="s">
        <v>28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6" t="s">
        <v>36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17">+B5+B32+B33+B34</f>
        <v>2337224.2999999998</v>
      </c>
      <c r="C36" s="17">
        <f t="shared" si="17"/>
        <v>1265675.03</v>
      </c>
      <c r="D36" s="17">
        <f t="shared" si="17"/>
        <v>3602899.33</v>
      </c>
      <c r="E36" s="17">
        <f t="shared" si="17"/>
        <v>546844.74</v>
      </c>
      <c r="F36" s="17">
        <f t="shared" si="17"/>
        <v>546844.74</v>
      </c>
      <c r="G36" s="17">
        <f t="shared" si="17"/>
        <v>3056054.59</v>
      </c>
    </row>
    <row r="38" spans="1:7" ht="12.75" x14ac:dyDescent="0.2">
      <c r="A38" s="25" t="s">
        <v>40</v>
      </c>
      <c r="B38" s="26"/>
      <c r="C38" s="26"/>
    </row>
    <row r="39" spans="1:7" x14ac:dyDescent="0.2">
      <c r="A39" s="26"/>
      <c r="B39" s="26"/>
      <c r="C39" s="26"/>
    </row>
    <row r="40" spans="1:7" x14ac:dyDescent="0.2">
      <c r="A40" s="26" t="s">
        <v>41</v>
      </c>
      <c r="B40" s="26"/>
      <c r="C40" s="26"/>
    </row>
    <row r="41" spans="1:7" x14ac:dyDescent="0.2">
      <c r="A41" s="26"/>
      <c r="B41" s="26"/>
      <c r="C41" s="26"/>
    </row>
    <row r="42" spans="1:7" x14ac:dyDescent="0.2">
      <c r="A42" s="26" t="s">
        <v>42</v>
      </c>
      <c r="B42" s="26"/>
      <c r="C42" s="26"/>
    </row>
    <row r="43" spans="1:7" x14ac:dyDescent="0.2">
      <c r="A43" s="26"/>
      <c r="B43" s="26"/>
      <c r="C43" s="26"/>
    </row>
    <row r="44" spans="1:7" x14ac:dyDescent="0.2">
      <c r="A44" s="26"/>
      <c r="B44" s="26"/>
      <c r="C44" s="26"/>
    </row>
    <row r="45" spans="1:7" x14ac:dyDescent="0.2">
      <c r="A45" s="26"/>
      <c r="B45" s="26"/>
      <c r="C45" s="26"/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2"/>
    <protectedRange sqref="B5:G5" name="Rango1_2_2_2"/>
    <protectedRange sqref="B36:G36" name="Rango1_1_2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paperSize="10000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6aa8a68a-ab09-4ac8-a697-fdce915bc567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2025-07-25T20:26:02Z</cp:lastPrinted>
  <dcterms:created xsi:type="dcterms:W3CDTF">2012-12-11T21:13:37Z</dcterms:created>
  <dcterms:modified xsi:type="dcterms:W3CDTF">2025-07-25T20:28:03Z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