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uenta Publica IMUVIM 4to. Trimestre Octubre-Diciembre 2025\"/>
    </mc:Choice>
  </mc:AlternateContent>
  <bookViews>
    <workbookView xWindow="-120" yWindow="-120" windowWidth="20736" windowHeight="11160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D20" i="2" s="1"/>
  <c r="D38" i="2" s="1"/>
  <c r="C9" i="2"/>
  <c r="C20" i="2" s="1"/>
  <c r="C38" i="2" s="1"/>
  <c r="E16" i="2"/>
  <c r="E20" i="2" s="1"/>
  <c r="E38" i="2" s="1"/>
  <c r="F27" i="2" l="1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<sst xmlns="http://schemas.openxmlformats.org/spreadsheetml/2006/main" count="38" uniqueCount="28">
  <si>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</si>
  <si>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</si>
  <si>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</si>
  <si>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</si>
  <si>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</si>
  <si>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</si>
  <si>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</si>
  <si>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</si>
  <si>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</si>
  <si>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</si>
  <si>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</si>
  <si>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</si>
  <si>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</si>
  <si>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</si>
  <si>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</si>
  <si>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</si>
  <si>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</si>
  <si>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</si>
  <si>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</si>
  <si>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</si>
  <si>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</si>
  <si>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</si>
  <si>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</si>
  <si>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</si>
  <si>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</si>
  <si>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INSTITUTO MUNICIPAL DE VIVIENDA  DE MOROLEÓN, GTO.
Estado de Variación en la Hacienda Pública
Del 1 de Enero 31 de Diciembre de 2025
(Cifras en Pesos)</t>
  </si>
  <si>
    <t xml:space="preserve"> DIRECTOR DEL IMUVIM                                                                                    CONTADOR </t>
  </si>
  <si>
    <t xml:space="preserve">ING. LUIS GUILLERMO FABIAN AMADOR                                             C.P. CARLOS LEON BAEZA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</si>
</sst>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Fill="1" applyBorder="1" applyAlignment="1" applyProtection="1">
      <alignment vertical="top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abSelected="1" topLeftCell="A17" zoomScaleNormal="100" workbookViewId="0">
      <selection activeCell="A41" sqref="A41:D45"/>
    </sheetView>
  </sheetViews>
  <sheetFormatPr baseColWidth="10" defaultColWidth="9.33203125" defaultRowHeight="10.199999999999999" x14ac:dyDescent="0.3"/>
  <cols>
    <col min="1" max="1" width="45" style="4" customWidth="1"/>
    <col min="2" max="5" width="16.33203125" style="14" customWidth="1"/>
    <col min="6" max="6" width="14.33203125" style="14" customWidth="1"/>
    <col min="7" max="16384" width="9.33203125" style="1"/>
  </cols>
  <sheetData>
    <row r="1" spans="1:6" ht="45" customHeight="1" x14ac:dyDescent="0.3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3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3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4340613.0599999996</v>
      </c>
      <c r="C4" s="16"/>
      <c r="D4" s="16"/>
      <c r="E4" s="16"/>
      <c r="F4" s="15">
        <f>SUM(B4:E4)</f>
        <v>4340613.0599999996</v>
      </c>
    </row>
    <row r="5" spans="1:6" ht="11.25" customHeight="1" x14ac:dyDescent="0.2">
      <c r="A5" s="8" t="s">
        <v>2</v>
      </c>
      <c r="B5" s="17">
        <v>4340613.0599999996</v>
      </c>
      <c r="C5" s="16"/>
      <c r="D5" s="16"/>
      <c r="E5" s="16"/>
      <c r="F5" s="15">
        <f>SUM(B5:E5)</f>
        <v>4340613.0599999996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3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12362332.25</v>
      </c>
      <c r="D9" s="15">
        <f>D10</f>
        <v>642217.38</v>
      </c>
      <c r="E9" s="16"/>
      <c r="F9" s="15">
        <f t="shared" ref="F9:F14" si="0">SUM(B9:E9)</f>
        <v>13004549.630000001</v>
      </c>
    </row>
    <row r="10" spans="1:6" ht="11.25" customHeight="1" x14ac:dyDescent="0.2">
      <c r="A10" s="8" t="s">
        <v>5</v>
      </c>
      <c r="B10" s="16"/>
      <c r="C10" s="16"/>
      <c r="D10" s="17">
        <v>642217.38</v>
      </c>
      <c r="E10" s="16"/>
      <c r="F10" s="15">
        <f t="shared" si="0"/>
        <v>642217.38</v>
      </c>
    </row>
    <row r="11" spans="1:6" ht="11.25" customHeight="1" x14ac:dyDescent="0.2">
      <c r="A11" s="8" t="s">
        <v>6</v>
      </c>
      <c r="B11" s="16"/>
      <c r="C11" s="17">
        <v>12362332.25</v>
      </c>
      <c r="D11" s="16"/>
      <c r="E11" s="16"/>
      <c r="F11" s="15">
        <f t="shared" si="0"/>
        <v>12362332.25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3">
      <c r="A15" s="9"/>
      <c r="B15" s="16"/>
      <c r="C15" s="16"/>
      <c r="D15" s="16"/>
      <c r="E15" s="16"/>
      <c r="F15" s="16"/>
    </row>
    <row r="16" spans="1:6" ht="20.399999999999999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3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4340613.0599999996</v>
      </c>
      <c r="C20" s="15">
        <f>C9</f>
        <v>12362332.25</v>
      </c>
      <c r="D20" s="15">
        <f>D9</f>
        <v>642217.38</v>
      </c>
      <c r="E20" s="15">
        <f>E16</f>
        <v>0</v>
      </c>
      <c r="F20" s="15">
        <f>SUM(B20:E20)</f>
        <v>17345162.689999998</v>
      </c>
    </row>
    <row r="21" spans="1:6" ht="11.25" customHeight="1" x14ac:dyDescent="0.3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3">
      <c r="A26" s="9"/>
      <c r="B26" s="16"/>
      <c r="C26" s="16"/>
      <c r="D26" s="16"/>
      <c r="E26" s="16"/>
      <c r="F26" s="16"/>
    </row>
    <row r="27" spans="1:6" ht="20.399999999999999" x14ac:dyDescent="0.2">
      <c r="A27" s="7" t="s">
        <v>22</v>
      </c>
      <c r="B27" s="16"/>
      <c r="C27" s="15">
        <f>C29</f>
        <v>11409919.640000001</v>
      </c>
      <c r="D27" s="15">
        <f>SUM(D28:D32)</f>
        <v>476690.19000000006</v>
      </c>
      <c r="E27" s="16"/>
      <c r="F27" s="15">
        <f t="shared" ref="F27:F32" si="1">SUM(B27:E27)</f>
        <v>11886609.83</v>
      </c>
    </row>
    <row r="28" spans="1:6" ht="11.25" customHeight="1" x14ac:dyDescent="0.2">
      <c r="A28" s="8" t="s">
        <v>5</v>
      </c>
      <c r="B28" s="16"/>
      <c r="C28" s="16"/>
      <c r="D28" s="17">
        <v>1118907.57</v>
      </c>
      <c r="E28" s="16"/>
      <c r="F28" s="15">
        <f t="shared" si="1"/>
        <v>1118907.57</v>
      </c>
    </row>
    <row r="29" spans="1:6" ht="11.25" customHeight="1" x14ac:dyDescent="0.2">
      <c r="A29" s="8" t="s">
        <v>6</v>
      </c>
      <c r="B29" s="16"/>
      <c r="C29" s="17">
        <v>11409919.640000001</v>
      </c>
      <c r="D29" s="17">
        <v>-642217.38</v>
      </c>
      <c r="E29" s="16"/>
      <c r="F29" s="15">
        <f t="shared" si="1"/>
        <v>10767702.26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3">
      <c r="A33" s="9"/>
      <c r="B33" s="16"/>
      <c r="C33" s="16"/>
      <c r="D33" s="16"/>
      <c r="E33" s="16"/>
      <c r="F33" s="16"/>
    </row>
    <row r="34" spans="1:6" ht="20.399999999999999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3">
      <c r="A37" s="9"/>
      <c r="B37" s="16"/>
      <c r="C37" s="16"/>
      <c r="D37" s="16"/>
      <c r="E37" s="16"/>
      <c r="F37" s="16"/>
    </row>
    <row r="38" spans="1:6" ht="11.25" customHeight="1" x14ac:dyDescent="0.3">
      <c r="A38" s="7" t="s">
        <v>24</v>
      </c>
      <c r="B38" s="19">
        <f>B20+B22</f>
        <v>4340613.0599999996</v>
      </c>
      <c r="C38" s="19">
        <f>+C20+C27</f>
        <v>23772251.890000001</v>
      </c>
      <c r="D38" s="19">
        <f>D20+D27</f>
        <v>1118907.57</v>
      </c>
      <c r="E38" s="19">
        <f>+E20+E34</f>
        <v>0</v>
      </c>
      <c r="F38" s="19">
        <f>SUM(B38:E38)</f>
        <v>29231772.52</v>
      </c>
    </row>
    <row r="39" spans="1:6" x14ac:dyDescent="0.3">
      <c r="A39" s="11"/>
      <c r="B39" s="12"/>
      <c r="C39" s="12"/>
      <c r="D39" s="12"/>
      <c r="E39" s="12"/>
      <c r="F39" s="12"/>
    </row>
    <row r="40" spans="1:6" ht="13.2" x14ac:dyDescent="0.3">
      <c r="A40" s="13" t="s">
        <v>11</v>
      </c>
    </row>
    <row r="41" spans="1:6" x14ac:dyDescent="0.3">
      <c r="A41" s="23"/>
      <c r="B41" s="23"/>
    </row>
    <row r="42" spans="1:6" x14ac:dyDescent="0.3">
      <c r="A42" s="23" t="s">
        <v>26</v>
      </c>
      <c r="B42" s="23"/>
    </row>
    <row r="43" spans="1:6" x14ac:dyDescent="0.3">
      <c r="A43" s="23"/>
      <c r="B43" s="23"/>
    </row>
    <row r="44" spans="1:6" x14ac:dyDescent="0.3">
      <c r="A44" s="23" t="s">
        <v>27</v>
      </c>
      <c r="B44" s="23"/>
    </row>
    <row r="45" spans="1:6" x14ac:dyDescent="0.3">
      <c r="A45" s="23"/>
      <c r="B45" s="23"/>
    </row>
  </sheetData>
  <sheetProtection formatCells="0" formatColumns="0" formatRows="0" autoFilter="0"/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156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IMUVIM</cp:lastModifiedBy>
  <cp:lastPrinted>2026-02-05T20:14:55Z</cp:lastPrinted>
  <dcterms:created xsi:type="dcterms:W3CDTF">2018-11-20T16:40:47Z</dcterms:created>
  <dcterms:modified xsi:type="dcterms:W3CDTF">2026-02-05T20:17:26Z</dcterms:modified>
</cp:coreProperties>
</file>