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5F6D5C36-49AC-4998-BE08-B82237844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B3" i="2" s="1"/>
  <c r="C3" i="2" l="1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<sst xmlns="http://schemas.openxmlformats.org/spreadsheetml/2006/main" count="27" uniqueCount="27">
  <si>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</si>
  <si>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</si>
  <si>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</si>
  <si>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</si>
  <si>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</si>
  <si>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</si>
  <si>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</si>
  <si>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</si>
  <si>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</si>
  <si>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</si>
  <si>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</si>
  <si>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</si>
  <si>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</si>
  <si>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</si>
  <si>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</si>
  <si>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</si>
  <si>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</si>
  <si>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</si>
  <si>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</si>
  <si>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</si>
  <si>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</si>
  <si>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</si>
  <si>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</si>
  <si>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</si>
  <si>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</si>
  <si>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</si>
  <si>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  DE MOROLEÓN,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</si>
</sst>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28107397.469999999</v>
      </c>
      <c r="C3" s="8">
        <f t="shared" ref="C3:F3" si="0">C4+C12</f>
        <v>18158944.280000001</v>
      </c>
      <c r="D3" s="8">
        <f t="shared" si="0"/>
        <v>16628280.43</v>
      </c>
      <c r="E3" s="8">
        <f t="shared" si="0"/>
        <v>29638061.319999997</v>
      </c>
      <c r="F3" s="8">
        <f t="shared" si="0"/>
        <v>1530663.8499999982</v>
      </c>
    </row>
    <row r="4" spans="1:6" x14ac:dyDescent="0.2">
      <c r="A4" s="5" t="s">
        <v>4</v>
      </c>
      <c r="B4" s="8">
        <f>SUM(B5:B11)</f>
        <v>15949791.66</v>
      </c>
      <c r="C4" s="8">
        <f>SUM(C5:C11)</f>
        <v>10171996.879999999</v>
      </c>
      <c r="D4" s="8">
        <f>SUM(D5:D11)</f>
        <v>11293584.15</v>
      </c>
      <c r="E4" s="8">
        <f>SUM(E5:E11)</f>
        <v>14828204.389999999</v>
      </c>
      <c r="F4" s="8">
        <f>SUM(F5:F11)</f>
        <v>-1121587.2700000009</v>
      </c>
    </row>
    <row r="5" spans="1:6" x14ac:dyDescent="0.2">
      <c r="A5" s="6" t="s">
        <v>5</v>
      </c>
      <c r="B5" s="9">
        <v>-354565.75</v>
      </c>
      <c r="C5" s="9">
        <v>5503888.3099999996</v>
      </c>
      <c r="D5" s="9">
        <v>4003970.85</v>
      </c>
      <c r="E5" s="9">
        <f>B5+C5-D5</f>
        <v>1145351.7099999995</v>
      </c>
      <c r="F5" s="9">
        <f t="shared" ref="F5:F11" si="1">E5-B5</f>
        <v>1499917.4599999995</v>
      </c>
    </row>
    <row r="6" spans="1:6" x14ac:dyDescent="0.2">
      <c r="A6" s="6" t="s">
        <v>6</v>
      </c>
      <c r="B6" s="9">
        <v>16304357.41</v>
      </c>
      <c r="C6" s="9">
        <v>4668108.57</v>
      </c>
      <c r="D6" s="9">
        <v>7289613.2999999998</v>
      </c>
      <c r="E6" s="9">
        <f t="shared" ref="E6:E11" si="2">B6+C6-D6</f>
        <v>13682852.68</v>
      </c>
      <c r="F6" s="9">
        <f t="shared" si="1"/>
        <v>-2621504.7300000004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12157605.809999999</v>
      </c>
      <c r="C12" s="8">
        <f>SUM(C13:C21)</f>
        <v>7986947.4000000004</v>
      </c>
      <c r="D12" s="8">
        <f>SUM(D13:D21)</f>
        <v>5334696.28</v>
      </c>
      <c r="E12" s="8">
        <f>SUM(E13:E21)</f>
        <v>14809856.929999998</v>
      </c>
      <c r="F12" s="8">
        <f>SUM(F13:F21)</f>
        <v>2652251.1199999992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12137430.029999999</v>
      </c>
      <c r="C15" s="10">
        <v>7831275.4000000004</v>
      </c>
      <c r="D15" s="10">
        <v>5256055.28</v>
      </c>
      <c r="E15" s="10">
        <f t="shared" si="4"/>
        <v>14712650.149999999</v>
      </c>
      <c r="F15" s="10">
        <f t="shared" si="3"/>
        <v>2575220.1199999992</v>
      </c>
    </row>
    <row r="16" spans="1:6" x14ac:dyDescent="0.2">
      <c r="A16" s="6" t="s">
        <v>14</v>
      </c>
      <c r="B16" s="9">
        <v>64235.54</v>
      </c>
      <c r="C16" s="9">
        <v>155672</v>
      </c>
      <c r="D16" s="9">
        <v>77836</v>
      </c>
      <c r="E16" s="9">
        <f t="shared" si="4"/>
        <v>142071.54</v>
      </c>
      <c r="F16" s="9">
        <f t="shared" si="3"/>
        <v>77836</v>
      </c>
    </row>
    <row r="17" spans="1:6" x14ac:dyDescent="0.2">
      <c r="A17" s="6" t="s">
        <v>15</v>
      </c>
      <c r="B17" s="9">
        <v>25212</v>
      </c>
      <c r="C17" s="9">
        <v>0</v>
      </c>
      <c r="D17" s="9">
        <v>0</v>
      </c>
      <c r="E17" s="9">
        <f t="shared" si="4"/>
        <v>25212</v>
      </c>
      <c r="F17" s="9">
        <f t="shared" si="3"/>
        <v>0</v>
      </c>
    </row>
    <row r="18" spans="1:6" x14ac:dyDescent="0.2">
      <c r="A18" s="6" t="s">
        <v>16</v>
      </c>
      <c r="B18" s="9">
        <v>-69271.759999999995</v>
      </c>
      <c r="C18" s="9">
        <v>0</v>
      </c>
      <c r="D18" s="9">
        <v>805</v>
      </c>
      <c r="E18" s="9">
        <f t="shared" si="4"/>
        <v>-70076.759999999995</v>
      </c>
      <c r="F18" s="9">
        <f t="shared" si="3"/>
        <v>-805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2018-03-08T18:40:55Z</cp:lastPrinted>
  <dcterms:created xsi:type="dcterms:W3CDTF">2014-02-09T04:04:15Z</dcterms:created>
  <dcterms:modified xsi:type="dcterms:W3CDTF">2026-02-05T17:42:53Z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