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695368CF-FA6F-4E57-9BEA-5CA184DACAE4}" xr6:coauthVersionLast="47" xr6:coauthVersionMax="47" xr10:uidLastSave="{00000000-0000-0000-0000-000000000000}"/>
  <bookViews>
    <workbookView xWindow="-120" yWindow="-120" windowWidth="29040" windowHeight="15720" xr2:uid="{BBB38409-44F7-43A7-970A-E4DB3B718A37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E8" i="1"/>
  <c r="G8" i="1"/>
  <c r="H8" i="1"/>
  <c r="I8" i="1"/>
  <c r="J8" i="1"/>
  <c r="K8" i="1"/>
  <c r="E14" i="1"/>
  <c r="E20" i="1" s="1"/>
  <c r="G14" i="1"/>
  <c r="G20" i="1" s="1"/>
  <c r="H14" i="1"/>
  <c r="H20" i="1" s="1"/>
  <c r="I14" i="1"/>
  <c r="I20" i="1" s="1"/>
  <c r="J14" i="1"/>
  <c r="J20" i="1" s="1"/>
  <c r="H15" i="1"/>
  <c r="K15" i="1"/>
  <c r="K14" i="1" s="1"/>
  <c r="K20" i="1" s="1"/>
</calcChain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<sst xmlns="http://schemas.openxmlformats.org/spreadsheetml/2006/main" count="28" uniqueCount="27">
  <si>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</si>
  <si>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</si>
  <si>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</si>
  <si>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</si>
  <si>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</si>
  <si>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Anticipo de participaciones 2026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</si>
  <si>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</si>
  <si>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</si>
  <si>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</si>
  <si>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</si>
  <si>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</si>
  <si>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</si>
  <si>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2025 (m = g - l)</t>
  </si>
  <si>
    <t>Monto pagado de la inversión actualizado al 31 de Diciembre de 2025 (l)</t>
  </si>
  <si>
    <t>Monto pagado de la inversión al 31 de Diciembre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</si>
  <si>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</si>
  <si>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</si>
  <si>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</si>
  <si>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</si>
  <si>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</si>
  <si>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</si>
  <si>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</si>
  <si>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</si>
  <si>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</si>
  <si>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31 de Diciembre de 2025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</si>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</sst>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1F33-686E-4BD2-B16F-AF4C8386A78F}">
  <sheetPr>
    <outlinePr summaryBelow="0"/>
  </sheetPr>
  <dimension ref="A1:K21"/>
  <sheetViews>
    <sheetView showGridLines="0" tabSelected="1" zoomScale="75" zoomScaleNormal="75" workbookViewId="0">
      <selection activeCell="G25" sqref="G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x14ac:dyDescent="0.25">
      <c r="A2" s="21" t="str">
        <f>'[1]Formato 1'!A2</f>
        <v>MUNIICPIO MOROLEON GUANAJUATO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57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8500000</v>
      </c>
      <c r="F14" s="4"/>
      <c r="G14" s="3">
        <f>SUM(G15:G18)</f>
        <v>708333</v>
      </c>
      <c r="H14" s="3">
        <f>SUM(H15:H18)</f>
        <v>708333</v>
      </c>
      <c r="I14" s="3">
        <f>SUM(I15:I18)</f>
        <v>0</v>
      </c>
      <c r="J14" s="3">
        <f>SUM(J15:J18)</f>
        <v>0</v>
      </c>
      <c r="K14" s="3">
        <f>SUM(K15:K18)</f>
        <v>8500000</v>
      </c>
    </row>
    <row r="15" spans="1:11" x14ac:dyDescent="0.25">
      <c r="A15" s="11" t="s">
        <v>5</v>
      </c>
      <c r="B15" s="10"/>
      <c r="C15" s="10"/>
      <c r="D15" s="10">
        <v>46387</v>
      </c>
      <c r="E15" s="8">
        <v>8500000</v>
      </c>
      <c r="F15" s="9">
        <v>12</v>
      </c>
      <c r="G15" s="8">
        <v>708333</v>
      </c>
      <c r="H15" s="8">
        <f>+G15</f>
        <v>708333</v>
      </c>
      <c r="I15" s="8">
        <v>0</v>
      </c>
      <c r="J15" s="8">
        <v>0</v>
      </c>
      <c r="K15" s="8">
        <f>+E15</f>
        <v>8500000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8500000</v>
      </c>
      <c r="F20" s="4"/>
      <c r="G20" s="3">
        <f>SUM(G8,G14)</f>
        <v>708333</v>
      </c>
      <c r="H20" s="3">
        <f>SUM(H8,H14)</f>
        <v>708333</v>
      </c>
      <c r="I20" s="3">
        <f>SUM(I8,I14)</f>
        <v>0</v>
      </c>
      <c r="J20" s="3">
        <f>SUM(J8,J14)</f>
        <v>0</v>
      </c>
      <c r="K20" s="3">
        <f>SUM(K8,K14)</f>
        <v>8500000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2026-02-09T17:12:59Z</dcterms:created>
  <dcterms:modified xsi:type="dcterms:W3CDTF">2026-02-09T17:15:12Z</dcterms:modified>
</cp:coreProperties>
</file>