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NICIPIO MOROLEON\Documents\"/>
    </mc:Choice>
  </mc:AlternateContent>
  <xr:revisionPtr revIDLastSave="0" documentId="8_{1DC788EE-C011-41A5-BEFF-AF03CDA00E94}" xr6:coauthVersionLast="47" xr6:coauthVersionMax="47" xr10:uidLastSave="{00000000-0000-0000-0000-000000000000}"/>
  <bookViews>
    <workbookView xWindow="1815" yWindow="1815" windowWidth="21600" windowHeight="11295" xr2:uid="{DE301C1D-BFCE-4FC2-8349-3BA5C69A6945}"/>
  </bookViews>
  <sheets>
    <sheet name="Formato 6 c)" sheetId="1" r:id="rId1"/>
  </sheets>
  <externalReferences>
    <externalReference r:id="rId2"/>
    <externalReference r:id="rId3"/>
    <externalReference r:id="rId4"/>
  </externalReferences>
  <definedNames>
    <definedName name="ENTE_PUBLICO">'[3]Info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5" i="1"/>
  <c r="B10" i="1"/>
  <c r="C10" i="1"/>
  <c r="D10" i="1"/>
  <c r="E10" i="1"/>
  <c r="E9" i="1" s="1"/>
  <c r="F10" i="1"/>
  <c r="F9" i="1" s="1"/>
  <c r="G10" i="1"/>
  <c r="G9" i="1" s="1"/>
  <c r="B19" i="1"/>
  <c r="B9" i="1" s="1"/>
  <c r="C19" i="1"/>
  <c r="C9" i="1" s="1"/>
  <c r="D19" i="1"/>
  <c r="D9" i="1" s="1"/>
  <c r="E19" i="1"/>
  <c r="F19" i="1"/>
  <c r="G19" i="1"/>
  <c r="B27" i="1"/>
  <c r="C27" i="1"/>
  <c r="D27" i="1"/>
  <c r="E27" i="1"/>
  <c r="F27" i="1"/>
  <c r="G27" i="1"/>
  <c r="B37" i="1"/>
  <c r="C37" i="1"/>
  <c r="D37" i="1"/>
  <c r="E37" i="1"/>
  <c r="F37" i="1"/>
  <c r="G37" i="1"/>
  <c r="B44" i="1"/>
  <c r="B43" i="1" s="1"/>
  <c r="C44" i="1"/>
  <c r="C43" i="1" s="1"/>
  <c r="D44" i="1"/>
  <c r="E44" i="1"/>
  <c r="E43" i="1" s="1"/>
  <c r="E77" i="1" s="1"/>
  <c r="F44" i="1"/>
  <c r="F43" i="1" s="1"/>
  <c r="F77" i="1" s="1"/>
  <c r="G44" i="1"/>
  <c r="B53" i="1"/>
  <c r="C53" i="1"/>
  <c r="E53" i="1"/>
  <c r="F53" i="1"/>
  <c r="D54" i="1"/>
  <c r="G54" i="1"/>
  <c r="D56" i="1"/>
  <c r="G56" i="1" s="1"/>
  <c r="D57" i="1"/>
  <c r="G57" i="1"/>
  <c r="D58" i="1"/>
  <c r="G58" i="1"/>
  <c r="D59" i="1"/>
  <c r="G59" i="1" s="1"/>
  <c r="B61" i="1"/>
  <c r="C61" i="1"/>
  <c r="D61" i="1"/>
  <c r="E61" i="1"/>
  <c r="F61" i="1"/>
  <c r="G61" i="1"/>
  <c r="B71" i="1"/>
  <c r="C71" i="1"/>
  <c r="D71" i="1"/>
  <c r="E71" i="1"/>
  <c r="F71" i="1"/>
  <c r="G71" i="1"/>
  <c r="C77" i="1" l="1"/>
  <c r="B77" i="1"/>
  <c r="G53" i="1"/>
  <c r="G43" i="1" s="1"/>
  <c r="G77" i="1" s="1"/>
  <c r="D53" i="1"/>
  <c r="D43" i="1" s="1"/>
  <c r="D77" i="1" s="1"/>
</calcChain>
</file>

<file path=xl/sharedStrings.xml><?xml version="1.0" encoding="utf-8"?>
<sst xmlns="http://schemas.openxmlformats.org/spreadsheetml/2006/main" count="79" uniqueCount="47">
  <si>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</si>
  <si>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</si>
  <si>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</si>
  <si>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</si>
  <si>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</si>
  <si>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</si>
  <si>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</si>
  <si>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</si>
  <si>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</si>
  <si>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</si>
  <si>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</si>
  <si>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</si>
  <si>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</si>
  <si>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</si>
  <si>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</si>
  <si>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</si>
  <si>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</si>
  <si>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</si>
  <si>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</si>
  <si>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</si>
  <si>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</si>
  <si>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</si>
  <si>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</si>
  <si>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</si>
  <si>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</si>
  <si>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</si>
  <si>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</si>
  <si>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</si>
  <si>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</si>
  <si>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</si>
  <si>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</si>
  <si>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</si>
  <si>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</si>
  <si>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</si>
  <si>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</si>
  <si>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Pagado</t>
  </si>
  <si>
    <t>Devengado</t>
  </si>
  <si>
    <t xml:space="preserve">Modificado </t>
  </si>
  <si>
    <t>Ampliaciones / (Reducciones)</t>
  </si>
  <si>
    <t>Aprobado (d)</t>
  </si>
  <si>
    <t>Subejercicio  (e)</t>
  </si>
  <si>
    <t>Egresos</t>
  </si>
  <si>
    <t>Concepto (c)</t>
  </si>
  <si>
    <t>(PESOS)</t>
  </si>
  <si>
    <t>Clasificación Funcional (Finalidad y Función)</t>
  </si>
  <si>
    <t>Estado Analítico del Ejercicio del Presupueso de Egresos Detallado - LDF</t>
  </si>
  <si>
    <t>Formato 6 c) Estado Analítico del Ejercicio del Presupuesto de Egresos Detallado -LDF 
                       (Clasificación Funcional)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</si>
</sst>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4" fontId="0" fillId="0" borderId="1" xfId="0" applyNumberFormat="1" applyBorder="1"/>
    <xf numFmtId="0" fontId="0" fillId="0" borderId="1" xfId="0" applyBorder="1" applyAlignment="1">
      <alignment vertical="center"/>
    </xf>
    <xf numFmtId="4" fontId="2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left" vertical="center" indent="3"/>
    </xf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wrapText="1" indent="9"/>
    </xf>
    <xf numFmtId="0" fontId="0" fillId="0" borderId="2" xfId="0" applyBorder="1" applyAlignment="1">
      <alignment horizontal="left" vertical="center" wrapText="1" indent="6"/>
    </xf>
    <xf numFmtId="0" fontId="0" fillId="0" borderId="2" xfId="0" applyBorder="1" applyAlignment="1">
      <alignment horizontal="left" vertical="center" indent="6"/>
    </xf>
    <xf numFmtId="164" fontId="0" fillId="0" borderId="3" xfId="1" applyNumberFormat="1" applyFont="1" applyFill="1" applyBorder="1" applyAlignment="1" applyProtection="1">
      <alignment vertical="center"/>
      <protection locked="0"/>
    </xf>
    <xf numFmtId="0" fontId="0" fillId="0" borderId="2" xfId="0" applyBorder="1" applyAlignment="1">
      <alignment horizontal="left" wrapText="1" indent="9"/>
    </xf>
    <xf numFmtId="164" fontId="1" fillId="0" borderId="3" xfId="1" applyNumberFormat="1" applyFont="1" applyFill="1" applyBorder="1" applyAlignment="1" applyProtection="1">
      <alignment vertical="center"/>
      <protection locked="0"/>
    </xf>
    <xf numFmtId="0" fontId="0" fillId="0" borderId="2" xfId="0" applyBorder="1"/>
    <xf numFmtId="165" fontId="0" fillId="0" borderId="3" xfId="1" applyNumberFormat="1" applyFont="1" applyFill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indent="9"/>
    </xf>
    <xf numFmtId="165" fontId="1" fillId="0" borderId="3" xfId="1" applyNumberFormat="1" applyFont="1" applyFill="1" applyBorder="1" applyAlignment="1" applyProtection="1">
      <alignment vertical="center"/>
      <protection locked="0"/>
    </xf>
    <xf numFmtId="4" fontId="2" fillId="0" borderId="4" xfId="0" applyNumberFormat="1" applyFont="1" applyBorder="1" applyAlignment="1" applyProtection="1">
      <alignment vertical="center"/>
      <protection locked="0"/>
    </xf>
    <xf numFmtId="0" fontId="2" fillId="0" borderId="4" xfId="0" applyFont="1" applyBorder="1" applyAlignment="1">
      <alignment horizontal="left" vertical="center" indent="3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Continuous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UNICIPIO%20MOROLEON\Downloads\Nueva%20carpeta%20(3)\3analit_oblig_2trim.xlsx" TargetMode="External"/><Relationship Id="rId1" Type="http://schemas.openxmlformats.org/officeDocument/2006/relationships/externalLinkPath" Target="/Users/MUNICIPIO%20MOROLEON/Downloads/Nueva%20carpeta%20(3)/3analit_oblig_2tri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UNICIPIO%20MOROLEON\Downloads\Nueva%20carpeta%20(3)\1situcion_fin_1trim.xlsx" TargetMode="External"/><Relationship Id="rId1" Type="http://schemas.openxmlformats.org/officeDocument/2006/relationships/externalLinkPath" Target="/Users/MUNICIPIO%20MOROLEON/Downloads/Nueva%20carpeta%20(3)/1situcion_fin_1tri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3"/>
    </sheetNames>
    <sheetDataSet>
      <sheetData sheetId="0">
        <row r="4">
          <cell r="A4" t="str">
            <v>Del 1 de Enero al 30 de Junio de 2025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>MUNIICPIO MOROLEON GUANAJUATO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1F1B8-BA3A-42D0-8C2B-5CD5B80B0E78}">
  <sheetPr>
    <outlinePr summaryBelow="0"/>
  </sheetPr>
  <dimension ref="A1:G78"/>
  <sheetViews>
    <sheetView showGridLines="0" tabSelected="1" topLeftCell="A37" zoomScale="75" zoomScaleNormal="75" workbookViewId="0">
      <selection activeCell="E81" sqref="E8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40" t="s">
        <v>46</v>
      </c>
      <c r="B1" s="39"/>
      <c r="C1" s="39"/>
      <c r="D1" s="39"/>
      <c r="E1" s="39"/>
      <c r="F1" s="39"/>
      <c r="G1" s="39"/>
    </row>
    <row r="2" spans="1:7" x14ac:dyDescent="0.25">
      <c r="A2" s="38" t="str">
        <f>'[2]Formato 1'!A2</f>
        <v>MUNIICPIO MOROLEON GUANAJUATO</v>
      </c>
      <c r="B2" s="37"/>
      <c r="C2" s="37"/>
      <c r="D2" s="37"/>
      <c r="E2" s="37"/>
      <c r="F2" s="37"/>
      <c r="G2" s="36"/>
    </row>
    <row r="3" spans="1:7" x14ac:dyDescent="0.25">
      <c r="A3" s="35" t="s">
        <v>45</v>
      </c>
      <c r="B3" s="34"/>
      <c r="C3" s="34"/>
      <c r="D3" s="34"/>
      <c r="E3" s="34"/>
      <c r="F3" s="34"/>
      <c r="G3" s="33"/>
    </row>
    <row r="4" spans="1:7" x14ac:dyDescent="0.25">
      <c r="A4" s="35" t="s">
        <v>44</v>
      </c>
      <c r="B4" s="34"/>
      <c r="C4" s="34"/>
      <c r="D4" s="34"/>
      <c r="E4" s="34"/>
      <c r="F4" s="34"/>
      <c r="G4" s="33"/>
    </row>
    <row r="5" spans="1:7" x14ac:dyDescent="0.25">
      <c r="A5" s="35" t="str">
        <f>'[1]Formato 3'!A4</f>
        <v>Del 1 de Enero al 30 de Junio de 2025 (b)</v>
      </c>
      <c r="B5" s="34"/>
      <c r="C5" s="34"/>
      <c r="D5" s="34"/>
      <c r="E5" s="34"/>
      <c r="F5" s="34"/>
      <c r="G5" s="33"/>
    </row>
    <row r="6" spans="1:7" x14ac:dyDescent="0.25">
      <c r="A6" s="32" t="s">
        <v>43</v>
      </c>
      <c r="B6" s="31"/>
      <c r="C6" s="31"/>
      <c r="D6" s="31"/>
      <c r="E6" s="31"/>
      <c r="F6" s="31"/>
      <c r="G6" s="30"/>
    </row>
    <row r="7" spans="1:7" ht="15.75" customHeight="1" x14ac:dyDescent="0.25">
      <c r="A7" s="29" t="s">
        <v>42</v>
      </c>
      <c r="B7" s="28" t="s">
        <v>41</v>
      </c>
      <c r="C7" s="27"/>
      <c r="D7" s="27"/>
      <c r="E7" s="27"/>
      <c r="F7" s="26"/>
      <c r="G7" s="25" t="s">
        <v>40</v>
      </c>
    </row>
    <row r="8" spans="1:7" ht="30" x14ac:dyDescent="0.25">
      <c r="A8" s="24"/>
      <c r="B8" s="22" t="s">
        <v>39</v>
      </c>
      <c r="C8" s="23" t="s">
        <v>38</v>
      </c>
      <c r="D8" s="22" t="s">
        <v>37</v>
      </c>
      <c r="E8" s="22" t="s">
        <v>36</v>
      </c>
      <c r="F8" s="21" t="s">
        <v>35</v>
      </c>
      <c r="G8" s="20"/>
    </row>
    <row r="9" spans="1:7" ht="16.5" customHeight="1" x14ac:dyDescent="0.25">
      <c r="A9" s="19" t="s">
        <v>34</v>
      </c>
      <c r="B9" s="18">
        <f>SUM(B10,B19,B27,B37)</f>
        <v>228896531.19999999</v>
      </c>
      <c r="C9" s="18">
        <f>SUM(C10,C19,C27,C37)</f>
        <v>60607329.479999997</v>
      </c>
      <c r="D9" s="18">
        <f>SUM(D10,D19,D27,D37)</f>
        <v>289503860.68000001</v>
      </c>
      <c r="E9" s="18">
        <f>SUM(E10,E19,E27,E37)</f>
        <v>143990953.21000001</v>
      </c>
      <c r="F9" s="18">
        <f>SUM(F10,F19,F27,F37)</f>
        <v>143869819.96000001</v>
      </c>
      <c r="G9" s="18">
        <f>SUM(G10,G19,G27,G37)</f>
        <v>145512907.46999997</v>
      </c>
    </row>
    <row r="10" spans="1:7" ht="15" customHeight="1" x14ac:dyDescent="0.25">
      <c r="A10" s="10" t="s">
        <v>32</v>
      </c>
      <c r="B10" s="7">
        <f>SUM(B11:B18)</f>
        <v>133174855.31999999</v>
      </c>
      <c r="C10" s="7">
        <f>SUM(C11:C18)</f>
        <v>16815913.079999998</v>
      </c>
      <c r="D10" s="7">
        <f>SUM(D11:D18)</f>
        <v>149990768.40000001</v>
      </c>
      <c r="E10" s="7">
        <f>SUM(E11:E18)</f>
        <v>78209901.850000009</v>
      </c>
      <c r="F10" s="7">
        <f>SUM(F11:F18)</f>
        <v>78197727.850000009</v>
      </c>
      <c r="G10" s="7">
        <f>SUM(G11:G18)</f>
        <v>71780866.549999997</v>
      </c>
    </row>
    <row r="11" spans="1:7" x14ac:dyDescent="0.25">
      <c r="A11" s="16" t="s">
        <v>31</v>
      </c>
      <c r="B11" s="17">
        <v>37828789.539999999</v>
      </c>
      <c r="C11" s="17">
        <v>5188571.72</v>
      </c>
      <c r="D11" s="15">
        <v>43017361.259999998</v>
      </c>
      <c r="E11" s="17">
        <v>27786702.039999999</v>
      </c>
      <c r="F11" s="17">
        <v>27786702.039999999</v>
      </c>
      <c r="G11" s="15">
        <v>15230659.219999999</v>
      </c>
    </row>
    <row r="12" spans="1:7" x14ac:dyDescent="0.25">
      <c r="A12" s="16" t="s">
        <v>30</v>
      </c>
      <c r="B12" s="17">
        <v>977472.59</v>
      </c>
      <c r="C12" s="17">
        <v>-17200</v>
      </c>
      <c r="D12" s="15">
        <v>960272.59</v>
      </c>
      <c r="E12" s="17">
        <v>408221.19</v>
      </c>
      <c r="F12" s="17">
        <v>408221.19</v>
      </c>
      <c r="G12" s="15">
        <v>552051.39999999991</v>
      </c>
    </row>
    <row r="13" spans="1:7" x14ac:dyDescent="0.25">
      <c r="A13" s="16" t="s">
        <v>29</v>
      </c>
      <c r="B13" s="17">
        <v>15516474.15</v>
      </c>
      <c r="C13" s="17">
        <v>2375402.02</v>
      </c>
      <c r="D13" s="15">
        <v>17891876.170000002</v>
      </c>
      <c r="E13" s="17">
        <v>10530207.189999999</v>
      </c>
      <c r="F13" s="17">
        <v>10530207.189999999</v>
      </c>
      <c r="G13" s="15">
        <v>7361668.9800000023</v>
      </c>
    </row>
    <row r="14" spans="1:7" x14ac:dyDescent="0.25">
      <c r="A14" s="16" t="s">
        <v>28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</row>
    <row r="15" spans="1:7" x14ac:dyDescent="0.25">
      <c r="A15" s="16" t="s">
        <v>27</v>
      </c>
      <c r="B15" s="17">
        <v>17910635.07</v>
      </c>
      <c r="C15" s="17">
        <v>1739054.51</v>
      </c>
      <c r="D15" s="15">
        <v>19649689.580000002</v>
      </c>
      <c r="E15" s="17">
        <v>7783105.7999999998</v>
      </c>
      <c r="F15" s="17">
        <v>7783105.7999999998</v>
      </c>
      <c r="G15" s="15">
        <v>11866583.780000001</v>
      </c>
    </row>
    <row r="16" spans="1:7" x14ac:dyDescent="0.25">
      <c r="A16" s="16" t="s">
        <v>26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</row>
    <row r="17" spans="1:7" x14ac:dyDescent="0.25">
      <c r="A17" s="16" t="s">
        <v>25</v>
      </c>
      <c r="B17" s="17">
        <v>47558786.299999997</v>
      </c>
      <c r="C17" s="17">
        <v>5070578.0599999996</v>
      </c>
      <c r="D17" s="15">
        <v>52629364.359999999</v>
      </c>
      <c r="E17" s="17">
        <v>24856432.960000001</v>
      </c>
      <c r="F17" s="17">
        <v>24846708.960000001</v>
      </c>
      <c r="G17" s="15">
        <v>27772931.399999999</v>
      </c>
    </row>
    <row r="18" spans="1:7" x14ac:dyDescent="0.25">
      <c r="A18" s="16" t="s">
        <v>24</v>
      </c>
      <c r="B18" s="17">
        <v>13382697.67</v>
      </c>
      <c r="C18" s="17">
        <v>2459506.77</v>
      </c>
      <c r="D18" s="15">
        <v>15842204.439999999</v>
      </c>
      <c r="E18" s="17">
        <v>6845232.6699999999</v>
      </c>
      <c r="F18" s="17">
        <v>6842782.6699999999</v>
      </c>
      <c r="G18" s="15">
        <v>8996971.7699999996</v>
      </c>
    </row>
    <row r="19" spans="1:7" x14ac:dyDescent="0.25">
      <c r="A19" s="10" t="s">
        <v>23</v>
      </c>
      <c r="B19" s="7">
        <f>SUM(B20:B26)</f>
        <v>91093634.11999999</v>
      </c>
      <c r="C19" s="7">
        <f>SUM(C20:C26)</f>
        <v>40579687.710000001</v>
      </c>
      <c r="D19" s="7">
        <f>SUM(D20:D26)</f>
        <v>131673321.83</v>
      </c>
      <c r="E19" s="7">
        <f>SUM(E20:E26)</f>
        <v>64439321.450000003</v>
      </c>
      <c r="F19" s="7">
        <f>SUM(F20:F26)</f>
        <v>64330362.200000003</v>
      </c>
      <c r="G19" s="7">
        <f>SUM(G20:G26)</f>
        <v>67234000.37999998</v>
      </c>
    </row>
    <row r="20" spans="1:7" x14ac:dyDescent="0.25">
      <c r="A20" s="16" t="s">
        <v>22</v>
      </c>
      <c r="B20" s="17">
        <v>2210084.94</v>
      </c>
      <c r="C20" s="17">
        <v>25800</v>
      </c>
      <c r="D20" s="15">
        <v>2235884.94</v>
      </c>
      <c r="E20" s="17">
        <v>1056187.43</v>
      </c>
      <c r="F20" s="17">
        <v>1056187.43</v>
      </c>
      <c r="G20" s="15">
        <v>1179697.51</v>
      </c>
    </row>
    <row r="21" spans="1:7" x14ac:dyDescent="0.25">
      <c r="A21" s="16" t="s">
        <v>21</v>
      </c>
      <c r="B21" s="17">
        <v>70389529.769999996</v>
      </c>
      <c r="C21" s="17">
        <v>38997585.25</v>
      </c>
      <c r="D21" s="15">
        <v>109387115.02</v>
      </c>
      <c r="E21" s="17">
        <v>53237395.950000003</v>
      </c>
      <c r="F21" s="17">
        <v>53185420.149999999</v>
      </c>
      <c r="G21" s="15">
        <v>56149719.069999993</v>
      </c>
    </row>
    <row r="22" spans="1:7" x14ac:dyDescent="0.25">
      <c r="A22" s="16" t="s">
        <v>20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</row>
    <row r="23" spans="1:7" x14ac:dyDescent="0.25">
      <c r="A23" s="16" t="s">
        <v>19</v>
      </c>
      <c r="B23" s="17">
        <v>10966771.27</v>
      </c>
      <c r="C23" s="17">
        <v>724861.77</v>
      </c>
      <c r="D23" s="15">
        <v>11691633.039999999</v>
      </c>
      <c r="E23" s="17">
        <v>5880744.2300000004</v>
      </c>
      <c r="F23" s="17">
        <v>5854510.7800000003</v>
      </c>
      <c r="G23" s="15">
        <v>5810888.8099999987</v>
      </c>
    </row>
    <row r="24" spans="1:7" x14ac:dyDescent="0.25">
      <c r="A24" s="16" t="s">
        <v>18</v>
      </c>
      <c r="B24" s="17">
        <v>5195140.3099999996</v>
      </c>
      <c r="C24" s="17">
        <v>140179.69</v>
      </c>
      <c r="D24" s="15">
        <v>5335320</v>
      </c>
      <c r="E24" s="17">
        <v>3026896.81</v>
      </c>
      <c r="F24" s="17">
        <v>3026896.81</v>
      </c>
      <c r="G24" s="15">
        <v>2308423.19</v>
      </c>
    </row>
    <row r="25" spans="1:7" x14ac:dyDescent="0.25">
      <c r="A25" s="16" t="s">
        <v>17</v>
      </c>
      <c r="B25" s="17">
        <v>1589824.77</v>
      </c>
      <c r="C25" s="17">
        <v>632040</v>
      </c>
      <c r="D25" s="15">
        <v>2221864.77</v>
      </c>
      <c r="E25" s="17">
        <v>873881.5</v>
      </c>
      <c r="F25" s="17">
        <v>873881.5</v>
      </c>
      <c r="G25" s="15">
        <v>1347983.27</v>
      </c>
    </row>
    <row r="26" spans="1:7" x14ac:dyDescent="0.25">
      <c r="A26" s="16" t="s">
        <v>16</v>
      </c>
      <c r="B26" s="17">
        <v>742283.06</v>
      </c>
      <c r="C26" s="17">
        <v>59221</v>
      </c>
      <c r="D26" s="15">
        <v>801504.06</v>
      </c>
      <c r="E26" s="17">
        <v>364215.53</v>
      </c>
      <c r="F26" s="17">
        <v>333465.53000000003</v>
      </c>
      <c r="G26" s="15">
        <v>437288.53</v>
      </c>
    </row>
    <row r="27" spans="1:7" x14ac:dyDescent="0.25">
      <c r="A27" s="10" t="s">
        <v>15</v>
      </c>
      <c r="B27" s="7">
        <f>SUM(B28:B36)</f>
        <v>4628041.76</v>
      </c>
      <c r="C27" s="7">
        <f>SUM(C28:C36)</f>
        <v>3211728.69</v>
      </c>
      <c r="D27" s="7">
        <f>SUM(D28:D36)</f>
        <v>7839770.4500000002</v>
      </c>
      <c r="E27" s="7">
        <f>SUM(E28:E36)</f>
        <v>1341729.9100000001</v>
      </c>
      <c r="F27" s="7">
        <f>SUM(F28:F36)</f>
        <v>1341729.9100000001</v>
      </c>
      <c r="G27" s="7">
        <f>SUM(G28:G36)</f>
        <v>6498040.54</v>
      </c>
    </row>
    <row r="28" spans="1:7" x14ac:dyDescent="0.25">
      <c r="A28" s="8" t="s">
        <v>14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</row>
    <row r="29" spans="1:7" x14ac:dyDescent="0.25">
      <c r="A29" s="16" t="s">
        <v>13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</row>
    <row r="30" spans="1:7" x14ac:dyDescent="0.25">
      <c r="A30" s="16" t="s">
        <v>12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</row>
    <row r="31" spans="1:7" x14ac:dyDescent="0.25">
      <c r="A31" s="16" t="s">
        <v>11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</row>
    <row r="32" spans="1:7" x14ac:dyDescent="0.25">
      <c r="A32" s="16" t="s">
        <v>10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</row>
    <row r="33" spans="1:7" ht="14.45" customHeight="1" x14ac:dyDescent="0.25">
      <c r="A33" s="16" t="s">
        <v>9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</row>
    <row r="34" spans="1:7" ht="14.45" customHeight="1" x14ac:dyDescent="0.25">
      <c r="A34" s="16" t="s">
        <v>8</v>
      </c>
      <c r="B34" s="17">
        <v>1632873.53</v>
      </c>
      <c r="C34" s="17">
        <v>2082300</v>
      </c>
      <c r="D34" s="15">
        <v>3715173.5300000003</v>
      </c>
      <c r="E34" s="17">
        <v>500007.25</v>
      </c>
      <c r="F34" s="17">
        <v>500007.25</v>
      </c>
      <c r="G34" s="15">
        <v>3215166.2800000003</v>
      </c>
    </row>
    <row r="35" spans="1:7" ht="14.45" customHeight="1" x14ac:dyDescent="0.25">
      <c r="A35" s="16" t="s">
        <v>7</v>
      </c>
      <c r="B35" s="17">
        <v>2995168.23</v>
      </c>
      <c r="C35" s="17">
        <v>1129428.69</v>
      </c>
      <c r="D35" s="15">
        <v>4124596.92</v>
      </c>
      <c r="E35" s="17">
        <v>841722.66</v>
      </c>
      <c r="F35" s="17">
        <v>841722.66</v>
      </c>
      <c r="G35" s="15">
        <v>3282874.26</v>
      </c>
    </row>
    <row r="36" spans="1:7" ht="14.45" customHeight="1" x14ac:dyDescent="0.25">
      <c r="A36" s="16" t="s">
        <v>6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</row>
    <row r="37" spans="1:7" ht="14.45" customHeight="1" x14ac:dyDescent="0.25">
      <c r="A37" s="9" t="s">
        <v>5</v>
      </c>
      <c r="B37" s="7">
        <f>SUM(B38:B41)</f>
        <v>0</v>
      </c>
      <c r="C37" s="7">
        <f>SUM(C38:C41)</f>
        <v>0</v>
      </c>
      <c r="D37" s="7">
        <f>SUM(D38:D41)</f>
        <v>0</v>
      </c>
      <c r="E37" s="7">
        <f>SUM(E38:E41)</f>
        <v>0</v>
      </c>
      <c r="F37" s="7">
        <f>SUM(F38:F41)</f>
        <v>0</v>
      </c>
      <c r="G37" s="7">
        <f>SUM(G38:G41)</f>
        <v>0</v>
      </c>
    </row>
    <row r="38" spans="1:7" x14ac:dyDescent="0.25">
      <c r="A38" s="8" t="s">
        <v>4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</row>
    <row r="39" spans="1:7" ht="30" x14ac:dyDescent="0.25">
      <c r="A39" s="8" t="s">
        <v>3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</row>
    <row r="40" spans="1:7" x14ac:dyDescent="0.25">
      <c r="A40" s="8" t="s">
        <v>2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</row>
    <row r="41" spans="1:7" x14ac:dyDescent="0.25">
      <c r="A41" s="8" t="s">
        <v>1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</row>
    <row r="42" spans="1:7" x14ac:dyDescent="0.25">
      <c r="A42" s="8"/>
      <c r="B42" s="14"/>
      <c r="C42" s="14"/>
      <c r="D42" s="14"/>
      <c r="E42" s="14"/>
      <c r="F42" s="14"/>
      <c r="G42" s="14"/>
    </row>
    <row r="43" spans="1:7" x14ac:dyDescent="0.25">
      <c r="A43" s="4" t="s">
        <v>33</v>
      </c>
      <c r="B43" s="3">
        <f>SUM(B44,B53,B61,B71)</f>
        <v>68330778</v>
      </c>
      <c r="C43" s="3">
        <f>SUM(C44,C53,C61,C71)</f>
        <v>1775917</v>
      </c>
      <c r="D43" s="3">
        <f>SUM(D44,D53,D61,D71)</f>
        <v>70106695</v>
      </c>
      <c r="E43" s="3">
        <f>SUM(E44,E53,E61,E71)</f>
        <v>21897641.880000003</v>
      </c>
      <c r="F43" s="3">
        <f>SUM(F44,F53,F61,F71)</f>
        <v>21854263.48</v>
      </c>
      <c r="G43" s="3">
        <f>SUM(G44,G53,G61,G71)</f>
        <v>48209053.119999997</v>
      </c>
    </row>
    <row r="44" spans="1:7" x14ac:dyDescent="0.25">
      <c r="A44" s="10" t="s">
        <v>32</v>
      </c>
      <c r="B44" s="7">
        <f>SUM(B45:B52)</f>
        <v>40340835.539999999</v>
      </c>
      <c r="C44" s="7">
        <f>SUM(C45:C52)</f>
        <v>0</v>
      </c>
      <c r="D44" s="7">
        <f>SUM(D45:D52)</f>
        <v>40340835.539999999</v>
      </c>
      <c r="E44" s="7">
        <f>SUM(E45:E52)</f>
        <v>18074636.690000001</v>
      </c>
      <c r="F44" s="7">
        <f>SUM(F45:F52)</f>
        <v>18031258.289999999</v>
      </c>
      <c r="G44" s="7">
        <f>SUM(G45:G52)</f>
        <v>22266198.849999998</v>
      </c>
    </row>
    <row r="45" spans="1:7" x14ac:dyDescent="0.25">
      <c r="A45" s="8" t="s">
        <v>31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</row>
    <row r="46" spans="1:7" x14ac:dyDescent="0.25">
      <c r="A46" s="8" t="s">
        <v>30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</row>
    <row r="47" spans="1:7" x14ac:dyDescent="0.25">
      <c r="A47" s="8" t="s">
        <v>29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</row>
    <row r="48" spans="1:7" x14ac:dyDescent="0.25">
      <c r="A48" s="8" t="s">
        <v>28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</row>
    <row r="49" spans="1:7" x14ac:dyDescent="0.25">
      <c r="A49" s="8" t="s">
        <v>27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</row>
    <row r="50" spans="1:7" x14ac:dyDescent="0.25">
      <c r="A50" s="8" t="s">
        <v>26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</row>
    <row r="51" spans="1:7" x14ac:dyDescent="0.25">
      <c r="A51" s="8" t="s">
        <v>25</v>
      </c>
      <c r="B51" s="7">
        <v>40340835.539999999</v>
      </c>
      <c r="C51" s="7">
        <v>0</v>
      </c>
      <c r="D51" s="7">
        <v>40340835.539999999</v>
      </c>
      <c r="E51" s="7">
        <v>18074636.690000001</v>
      </c>
      <c r="F51" s="7">
        <v>18031258.289999999</v>
      </c>
      <c r="G51" s="7">
        <v>22266198.849999998</v>
      </c>
    </row>
    <row r="52" spans="1:7" x14ac:dyDescent="0.25">
      <c r="A52" s="8" t="s">
        <v>24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</row>
    <row r="53" spans="1:7" x14ac:dyDescent="0.25">
      <c r="A53" s="10" t="s">
        <v>23</v>
      </c>
      <c r="B53" s="7">
        <f>SUM(B54:B60)</f>
        <v>27989942.460000001</v>
      </c>
      <c r="C53" s="7">
        <f>SUM(C54:C60)</f>
        <v>1775917</v>
      </c>
      <c r="D53" s="7">
        <f>SUM(D54:D60)</f>
        <v>29765859.460000001</v>
      </c>
      <c r="E53" s="7">
        <f>SUM(E54:E60)</f>
        <v>3823005.19</v>
      </c>
      <c r="F53" s="7">
        <f>SUM(F54:F60)</f>
        <v>3823005.19</v>
      </c>
      <c r="G53" s="7">
        <f>SUM(G54:G60)</f>
        <v>25942854.27</v>
      </c>
    </row>
    <row r="54" spans="1:7" x14ac:dyDescent="0.25">
      <c r="A54" s="8" t="s">
        <v>22</v>
      </c>
      <c r="B54" s="11">
        <v>0</v>
      </c>
      <c r="C54" s="11">
        <v>0</v>
      </c>
      <c r="D54" s="11">
        <f>B54+C54</f>
        <v>0</v>
      </c>
      <c r="E54" s="11">
        <v>0</v>
      </c>
      <c r="F54" s="11">
        <v>0</v>
      </c>
      <c r="G54" s="11">
        <f>D54-E54</f>
        <v>0</v>
      </c>
    </row>
    <row r="55" spans="1:7" x14ac:dyDescent="0.25">
      <c r="A55" s="8" t="s">
        <v>21</v>
      </c>
      <c r="B55" s="13">
        <v>27989942.460000001</v>
      </c>
      <c r="C55" s="13">
        <v>1775917</v>
      </c>
      <c r="D55" s="11">
        <v>29765859.460000001</v>
      </c>
      <c r="E55" s="13">
        <v>3823005.19</v>
      </c>
      <c r="F55" s="13">
        <v>3823005.19</v>
      </c>
      <c r="G55" s="11">
        <v>25942854.27</v>
      </c>
    </row>
    <row r="56" spans="1:7" x14ac:dyDescent="0.25">
      <c r="A56" s="8" t="s">
        <v>20</v>
      </c>
      <c r="B56" s="11">
        <v>0</v>
      </c>
      <c r="C56" s="11">
        <v>0</v>
      </c>
      <c r="D56" s="11">
        <f>B56+C56</f>
        <v>0</v>
      </c>
      <c r="E56" s="11">
        <v>0</v>
      </c>
      <c r="F56" s="11">
        <v>0</v>
      </c>
      <c r="G56" s="11">
        <f>D56-E56</f>
        <v>0</v>
      </c>
    </row>
    <row r="57" spans="1:7" x14ac:dyDescent="0.25">
      <c r="A57" s="12" t="s">
        <v>19</v>
      </c>
      <c r="B57" s="11">
        <v>0</v>
      </c>
      <c r="C57" s="11">
        <v>0</v>
      </c>
      <c r="D57" s="11">
        <f>B57+C57</f>
        <v>0</v>
      </c>
      <c r="E57" s="11">
        <v>0</v>
      </c>
      <c r="F57" s="11">
        <v>0</v>
      </c>
      <c r="G57" s="11">
        <f>D57-E57</f>
        <v>0</v>
      </c>
    </row>
    <row r="58" spans="1:7" x14ac:dyDescent="0.25">
      <c r="A58" s="8" t="s">
        <v>18</v>
      </c>
      <c r="B58" s="11">
        <v>0</v>
      </c>
      <c r="C58" s="11">
        <v>0</v>
      </c>
      <c r="D58" s="11">
        <f>B58+C58</f>
        <v>0</v>
      </c>
      <c r="E58" s="11">
        <v>0</v>
      </c>
      <c r="F58" s="11">
        <v>0</v>
      </c>
      <c r="G58" s="11">
        <f>D58-E58</f>
        <v>0</v>
      </c>
    </row>
    <row r="59" spans="1:7" x14ac:dyDescent="0.25">
      <c r="A59" s="8" t="s">
        <v>17</v>
      </c>
      <c r="B59" s="11">
        <v>0</v>
      </c>
      <c r="C59" s="11">
        <v>0</v>
      </c>
      <c r="D59" s="11">
        <f>B59+C59</f>
        <v>0</v>
      </c>
      <c r="E59" s="11">
        <v>0</v>
      </c>
      <c r="F59" s="11">
        <v>0</v>
      </c>
      <c r="G59" s="11">
        <f>D59-E59</f>
        <v>0</v>
      </c>
    </row>
    <row r="60" spans="1:7" x14ac:dyDescent="0.25">
      <c r="A60" s="8" t="s">
        <v>16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</row>
    <row r="61" spans="1:7" x14ac:dyDescent="0.25">
      <c r="A61" s="10" t="s">
        <v>15</v>
      </c>
      <c r="B61" s="7">
        <f>SUM(B62:B70)</f>
        <v>0</v>
      </c>
      <c r="C61" s="7">
        <f>SUM(C62:C70)</f>
        <v>0</v>
      </c>
      <c r="D61" s="7">
        <f>SUM(D62:D70)</f>
        <v>0</v>
      </c>
      <c r="E61" s="7">
        <f>SUM(E62:E70)</f>
        <v>0</v>
      </c>
      <c r="F61" s="7">
        <f>SUM(F62:F70)</f>
        <v>0</v>
      </c>
      <c r="G61" s="7">
        <f>SUM(G62:G70)</f>
        <v>0</v>
      </c>
    </row>
    <row r="62" spans="1:7" x14ac:dyDescent="0.25">
      <c r="A62" s="8" t="s">
        <v>14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</row>
    <row r="63" spans="1:7" x14ac:dyDescent="0.25">
      <c r="A63" s="8" t="s">
        <v>13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</row>
    <row r="64" spans="1:7" x14ac:dyDescent="0.25">
      <c r="A64" s="8" t="s">
        <v>12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</row>
    <row r="65" spans="1:7" x14ac:dyDescent="0.25">
      <c r="A65" s="8" t="s">
        <v>11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</row>
    <row r="66" spans="1:7" x14ac:dyDescent="0.25">
      <c r="A66" s="8" t="s">
        <v>10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</row>
    <row r="67" spans="1:7" x14ac:dyDescent="0.25">
      <c r="A67" s="8" t="s">
        <v>9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</row>
    <row r="68" spans="1:7" x14ac:dyDescent="0.25">
      <c r="A68" s="8" t="s">
        <v>8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</row>
    <row r="69" spans="1:7" x14ac:dyDescent="0.25">
      <c r="A69" s="8" t="s">
        <v>7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</row>
    <row r="70" spans="1:7" x14ac:dyDescent="0.25">
      <c r="A70" s="8" t="s">
        <v>6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</row>
    <row r="71" spans="1:7" x14ac:dyDescent="0.25">
      <c r="A71" s="9" t="s">
        <v>5</v>
      </c>
      <c r="B71" s="7">
        <f>SUM(B72:B75)</f>
        <v>0</v>
      </c>
      <c r="C71" s="7">
        <f>SUM(C72:C75)</f>
        <v>0</v>
      </c>
      <c r="D71" s="7">
        <f>SUM(D72:D75)</f>
        <v>0</v>
      </c>
      <c r="E71" s="7">
        <f>SUM(E72:E75)</f>
        <v>0</v>
      </c>
      <c r="F71" s="7">
        <f>SUM(F72:F75)</f>
        <v>0</v>
      </c>
      <c r="G71" s="7">
        <f>SUM(G72:G75)</f>
        <v>0</v>
      </c>
    </row>
    <row r="72" spans="1:7" x14ac:dyDescent="0.25">
      <c r="A72" s="8" t="s">
        <v>4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</row>
    <row r="73" spans="1:7" ht="30" x14ac:dyDescent="0.25">
      <c r="A73" s="8" t="s">
        <v>3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</row>
    <row r="74" spans="1:7" x14ac:dyDescent="0.25">
      <c r="A74" s="8" t="s">
        <v>2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</row>
    <row r="75" spans="1:7" x14ac:dyDescent="0.25">
      <c r="A75" s="8" t="s">
        <v>1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</row>
    <row r="76" spans="1:7" x14ac:dyDescent="0.25">
      <c r="A76" s="6"/>
      <c r="B76" s="5"/>
      <c r="C76" s="5"/>
      <c r="D76" s="5"/>
      <c r="E76" s="5"/>
      <c r="F76" s="5"/>
      <c r="G76" s="5"/>
    </row>
    <row r="77" spans="1:7" x14ac:dyDescent="0.25">
      <c r="A77" s="4" t="s">
        <v>0</v>
      </c>
      <c r="B77" s="3">
        <f>B43+B9</f>
        <v>297227309.19999999</v>
      </c>
      <c r="C77" s="3">
        <f>C43+C9</f>
        <v>62383246.479999997</v>
      </c>
      <c r="D77" s="3">
        <f>D43+D9</f>
        <v>359610555.68000001</v>
      </c>
      <c r="E77" s="3">
        <f>E43+E9</f>
        <v>165888595.09</v>
      </c>
      <c r="F77" s="3">
        <f>F43+F9</f>
        <v>165724083.44</v>
      </c>
      <c r="G77" s="3">
        <f>G43+G9</f>
        <v>193721960.58999997</v>
      </c>
    </row>
    <row r="78" spans="1:7" x14ac:dyDescent="0.25">
      <c r="A78" s="2"/>
      <c r="B78" s="1"/>
      <c r="C78" s="1"/>
      <c r="D78" s="1"/>
      <c r="E78" s="1"/>
      <c r="F78" s="1"/>
      <c r="G78" s="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MUNICIPIO MOROLEON</dc:creator>
  <cp:lastModifiedBy>MUNICIPIO MOROLEON</cp:lastModifiedBy>
  <dcterms:created xsi:type="dcterms:W3CDTF">2025-07-23T19:25:26Z</dcterms:created>
  <dcterms:modified xsi:type="dcterms:W3CDTF">2025-07-23T19:37:12Z</dcterms:modified>
</cp:coreProperties>
</file>