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B26E03D6-46E8-4A6A-A41A-D3DD49458360}" xr6:coauthVersionLast="47" xr6:coauthVersionMax="47" xr10:uidLastSave="{00000000-0000-0000-0000-000000000000}"/>
  <bookViews>
    <workbookView xWindow="-120" yWindow="-120" windowWidth="29040" windowHeight="15720" xr2:uid="{FE615C39-37F4-447D-B105-7E854859781A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F9" i="1"/>
  <c r="D10" i="1"/>
  <c r="D9" i="1" s="1"/>
  <c r="G10" i="1"/>
  <c r="G11" i="1"/>
  <c r="B12" i="1"/>
  <c r="B9" i="1" s="1"/>
  <c r="C12" i="1"/>
  <c r="D12" i="1"/>
  <c r="E12" i="1"/>
  <c r="E9" i="1" s="1"/>
  <c r="E33" i="1" s="1"/>
  <c r="F12" i="1"/>
  <c r="G12" i="1"/>
  <c r="G13" i="1"/>
  <c r="G14" i="1"/>
  <c r="G15" i="1"/>
  <c r="B16" i="1"/>
  <c r="C16" i="1"/>
  <c r="C9" i="1" s="1"/>
  <c r="C33" i="1" s="1"/>
  <c r="D16" i="1"/>
  <c r="E16" i="1"/>
  <c r="F16" i="1"/>
  <c r="G17" i="1"/>
  <c r="G16" i="1" s="1"/>
  <c r="G18" i="1"/>
  <c r="G19" i="1"/>
  <c r="C21" i="1"/>
  <c r="E21" i="1"/>
  <c r="F21" i="1"/>
  <c r="F33" i="1" s="1"/>
  <c r="D22" i="1"/>
  <c r="G22" i="1" s="1"/>
  <c r="G23" i="1"/>
  <c r="B24" i="1"/>
  <c r="B21" i="1" s="1"/>
  <c r="C24" i="1"/>
  <c r="D24" i="1"/>
  <c r="E24" i="1"/>
  <c r="F24" i="1"/>
  <c r="G25" i="1"/>
  <c r="G24" i="1" s="1"/>
  <c r="G26" i="1"/>
  <c r="G27" i="1"/>
  <c r="B28" i="1"/>
  <c r="C28" i="1"/>
  <c r="D28" i="1"/>
  <c r="E28" i="1"/>
  <c r="F28" i="1"/>
  <c r="G28" i="1"/>
  <c r="G29" i="1"/>
  <c r="G30" i="1"/>
  <c r="G31" i="1"/>
  <c r="B33" i="1" l="1"/>
  <c r="G9" i="1"/>
  <c r="G21" i="1"/>
  <c r="D21" i="1"/>
  <c r="D33" i="1" s="1"/>
  <c r="G33" i="1" l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<sst xmlns="http://schemas.openxmlformats.org/spreadsheetml/2006/main" count="35" uniqueCount="25">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</sst>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164" fontId="0" fillId="0" borderId="3" xfId="1" applyNumberFormat="1" applyFont="1" applyFill="1" applyBorder="1" applyAlignment="1" applyProtection="1">
      <alignment horizontal="right" vertical="center"/>
      <protection locked="0"/>
    </xf>
    <xf numFmtId="164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indent="3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3.xlsx" TargetMode="External"/><Relationship Id="rId1" Type="http://schemas.openxmlformats.org/officeDocument/2006/relationships/externalLinkPath" Target="f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F274-670C-438B-9312-DC32FF92EB77}">
  <sheetPr>
    <outlinePr summaryBelow="0"/>
  </sheetPr>
  <dimension ref="A1:G34"/>
  <sheetViews>
    <sheetView showGridLines="0" tabSelected="1" zoomScale="75" zoomScaleNormal="75" workbookViewId="0">
      <selection activeCell="F39" sqref="F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2" t="s">
        <v>24</v>
      </c>
      <c r="B1" s="31"/>
      <c r="C1" s="31"/>
      <c r="D1" s="31"/>
      <c r="E1" s="31"/>
      <c r="F1" s="31"/>
      <c r="G1" s="30"/>
    </row>
    <row r="2" spans="1:7" x14ac:dyDescent="0.25">
      <c r="A2" s="29" t="str">
        <f>'[2]Formato 1'!A2</f>
        <v>MUNIICPIO MOROLEON GUANAJUATO</v>
      </c>
      <c r="B2" s="28"/>
      <c r="C2" s="28"/>
      <c r="D2" s="28"/>
      <c r="E2" s="28"/>
      <c r="F2" s="28"/>
      <c r="G2" s="27"/>
    </row>
    <row r="3" spans="1:7" x14ac:dyDescent="0.25">
      <c r="A3" s="26" t="s">
        <v>23</v>
      </c>
      <c r="B3" s="25"/>
      <c r="C3" s="25"/>
      <c r="D3" s="25"/>
      <c r="E3" s="25"/>
      <c r="F3" s="25"/>
      <c r="G3" s="24"/>
    </row>
    <row r="4" spans="1:7" x14ac:dyDescent="0.25">
      <c r="A4" s="26" t="s">
        <v>22</v>
      </c>
      <c r="B4" s="25"/>
      <c r="C4" s="25"/>
      <c r="D4" s="25"/>
      <c r="E4" s="25"/>
      <c r="F4" s="25"/>
      <c r="G4" s="24"/>
    </row>
    <row r="5" spans="1:7" x14ac:dyDescent="0.25">
      <c r="A5" s="26" t="str">
        <f>'[1]Formato 3'!A4</f>
        <v>Del 1 de Enero al 31 de Marzo de 2025 (b)</v>
      </c>
      <c r="B5" s="25"/>
      <c r="C5" s="25"/>
      <c r="D5" s="25"/>
      <c r="E5" s="25"/>
      <c r="F5" s="25"/>
      <c r="G5" s="24"/>
    </row>
    <row r="6" spans="1:7" x14ac:dyDescent="0.25">
      <c r="A6" s="23" t="s">
        <v>21</v>
      </c>
      <c r="B6" s="22"/>
      <c r="C6" s="22"/>
      <c r="D6" s="22"/>
      <c r="E6" s="22"/>
      <c r="F6" s="22"/>
      <c r="G6" s="21"/>
    </row>
    <row r="7" spans="1:7" x14ac:dyDescent="0.25">
      <c r="A7" s="20" t="s">
        <v>20</v>
      </c>
      <c r="B7" s="19" t="s">
        <v>19</v>
      </c>
      <c r="C7" s="19"/>
      <c r="D7" s="19"/>
      <c r="E7" s="19"/>
      <c r="F7" s="19"/>
      <c r="G7" s="19" t="s">
        <v>18</v>
      </c>
    </row>
    <row r="8" spans="1:7" ht="30" x14ac:dyDescent="0.25">
      <c r="A8" s="18"/>
      <c r="B8" s="17" t="s">
        <v>17</v>
      </c>
      <c r="C8" s="16" t="s">
        <v>16</v>
      </c>
      <c r="D8" s="16" t="s">
        <v>15</v>
      </c>
      <c r="E8" s="16" t="s">
        <v>14</v>
      </c>
      <c r="F8" s="16" t="s">
        <v>13</v>
      </c>
      <c r="G8" s="15"/>
    </row>
    <row r="9" spans="1:7" ht="15.75" customHeight="1" x14ac:dyDescent="0.25">
      <c r="A9" s="14" t="s">
        <v>12</v>
      </c>
      <c r="B9" s="3">
        <f>SUM(B10,B11,B12,B15,B16,B19)</f>
        <v>131770595.29000001</v>
      </c>
      <c r="C9" s="3">
        <f>SUM(C10,C11,C12,C15,C16,C19)</f>
        <v>3259006.17</v>
      </c>
      <c r="D9" s="3">
        <f>SUM(D10,D11,D12,D15,D16,D19)</f>
        <v>135029601.46000001</v>
      </c>
      <c r="E9" s="3">
        <f>SUM(E10,E11,E12,E15,E16,E19)</f>
        <v>34435155.810000002</v>
      </c>
      <c r="F9" s="3">
        <f>SUM(F10,F11,F12,F15,F16,F19)</f>
        <v>34435155.810000002</v>
      </c>
      <c r="G9" s="3">
        <f>SUM(G10,G11,G12,G15,G16,G19)</f>
        <v>100594445.65000001</v>
      </c>
    </row>
    <row r="10" spans="1:7" x14ac:dyDescent="0.25">
      <c r="A10" s="8" t="s">
        <v>10</v>
      </c>
      <c r="B10" s="12">
        <v>131770595.29000001</v>
      </c>
      <c r="C10" s="12">
        <v>3259006.17</v>
      </c>
      <c r="D10" s="11">
        <f>B10+C10</f>
        <v>135029601.46000001</v>
      </c>
      <c r="E10" s="12">
        <v>34435155.810000002</v>
      </c>
      <c r="F10" s="12">
        <v>34435155.810000002</v>
      </c>
      <c r="G10" s="11">
        <f>D10-E10</f>
        <v>100594445.65000001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3" t="s">
        <v>11</v>
      </c>
      <c r="B21" s="3">
        <f>SUM(B22,B23,B24,B27,B28,B31)</f>
        <v>30808835.539999999</v>
      </c>
      <c r="C21" s="3">
        <f>SUM(C22,C23,C24,C27,C28,C31)</f>
        <v>300281.03999999998</v>
      </c>
      <c r="D21" s="3">
        <f>SUM(D22,D23,D24,D27,D28,D31)</f>
        <v>31109116.579999998</v>
      </c>
      <c r="E21" s="3">
        <f>SUM(E22,E23,E24,E27,E28,E31)</f>
        <v>0</v>
      </c>
      <c r="F21" s="3">
        <f>SUM(F22,F23,F24,F27,F28,F31)</f>
        <v>0</v>
      </c>
      <c r="G21" s="3">
        <f>SUM(G22,G23,G24,G27,G28,G31)</f>
        <v>31109116.579999998</v>
      </c>
    </row>
    <row r="22" spans="1:7" x14ac:dyDescent="0.25">
      <c r="A22" s="8" t="s">
        <v>10</v>
      </c>
      <c r="B22" s="12">
        <v>30808835.539999999</v>
      </c>
      <c r="C22" s="12">
        <v>300281.03999999998</v>
      </c>
      <c r="D22" s="11">
        <f>B22+C22</f>
        <v>31109116.579999998</v>
      </c>
      <c r="E22" s="12">
        <v>0</v>
      </c>
      <c r="F22" s="12">
        <v>0</v>
      </c>
      <c r="G22" s="11">
        <f>D22-E22</f>
        <v>31109116.579999998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>B21+B9</f>
        <v>162579430.83000001</v>
      </c>
      <c r="C33" s="3">
        <f>C21+C9</f>
        <v>3559287.21</v>
      </c>
      <c r="D33" s="3">
        <f>D21+D9</f>
        <v>166138718.04000002</v>
      </c>
      <c r="E33" s="3">
        <f>E21+E9</f>
        <v>34435155.810000002</v>
      </c>
      <c r="F33" s="3">
        <f>F21+F9</f>
        <v>34435155.810000002</v>
      </c>
      <c r="G33" s="3">
        <f>G21+G9</f>
        <v>131703562.23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2025-04-30T20:05:43Z</dcterms:created>
  <dcterms:modified xsi:type="dcterms:W3CDTF">2025-04-30T20:11:45Z</dcterms:modified>
</cp:coreProperties>
</file>