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1er trimestre\"/>
    </mc:Choice>
  </mc:AlternateContent>
  <xr:revisionPtr revIDLastSave="0" documentId="13_ncr:1_{AD6321C2-1487-44D1-90ED-409FEF16A5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VHP!$A$1:$F$49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F36" i="1"/>
  <c r="F35" i="1"/>
  <c r="F34" i="1"/>
  <c r="E34" i="1"/>
  <c r="E38" i="1" s="1"/>
  <c r="F32" i="1"/>
  <c r="F31" i="1"/>
  <c r="F30" i="1"/>
  <c r="F29" i="1"/>
  <c r="F28" i="1"/>
  <c r="D27" i="1"/>
  <c r="C27" i="1"/>
  <c r="F27" i="1" s="1"/>
  <c r="F25" i="1"/>
  <c r="F24" i="1"/>
  <c r="F23" i="1"/>
  <c r="F22" i="1"/>
  <c r="B22" i="1"/>
  <c r="E20" i="1"/>
  <c r="D20" i="1"/>
  <c r="C20" i="1"/>
  <c r="B20" i="1"/>
  <c r="F20" i="1" s="1"/>
  <c r="F18" i="1"/>
  <c r="F17" i="1"/>
  <c r="E16" i="1"/>
  <c r="F16" i="1" s="1"/>
  <c r="F14" i="1"/>
  <c r="F13" i="1"/>
  <c r="F12" i="1"/>
  <c r="F11" i="1"/>
  <c r="F10" i="1"/>
  <c r="D9" i="1"/>
  <c r="C9" i="1"/>
  <c r="F9" i="1" s="1"/>
  <c r="F7" i="1"/>
  <c r="F6" i="1"/>
  <c r="F5" i="1"/>
  <c r="B4" i="1"/>
  <c r="F4" i="1" s="1"/>
  <c r="F38" i="1" l="1"/>
</calcChain>
</file>

<file path=xl/sharedStrings.xml><?xml version="1.0" encoding="utf-8"?>
<sst xmlns="http://schemas.openxmlformats.org/spreadsheetml/2006/main" count="42" uniqueCount="32">
  <si>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</si>
  <si>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</si>
  <si>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</si>
  <si>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</si>
  <si>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</si>
  <si>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</si>
  <si>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</si>
  <si>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</si>
  <si>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</si>
  <si>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</si>
  <si>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</si>
  <si>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</si>
  <si>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</si>
  <si>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</si>
  <si>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</si>
  <si>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</si>
  <si>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</si>
  <si>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</si>
  <si>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</si>
  <si>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</si>
  <si>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</si>
  <si>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</si>
  <si>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</si>
  <si>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</si>
  <si>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Bajo protesta de decir verdad declaramos que los Estados Financieros y sus notas, son razonablemente correctos y son responsabilidad del emisor.</t>
  </si>
  <si>
    <t>MUNICIPIO MOROLEON GUANAJUATO
Estado de Variación en la Hacienda Pública
Del 01 DE ENERO al 31 DE MARZO 2025
(Cifras en Pesos)</t>
  </si>
  <si>
    <t>C. ALMA DENISSE SANCHEZ BARRAGAN</t>
  </si>
  <si>
    <t>L.A.I. MARTIN HEBER LOPEZ ORTEGA</t>
  </si>
  <si>
    <t xml:space="preserve">PRESIDENTA MUNICIPAL </t>
  </si>
  <si>
    <t>SINDICO MUNICIPAL Y COMISIONADO DE HACIENDA</t>
  </si>
  <si>
    <t>LC GUILLERMO SIERRA BLANCO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</si>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</sst>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2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9" applyFont="1" applyAlignment="1">
      <alignment vertical="top" wrapText="1"/>
    </xf>
    <xf numFmtId="4" fontId="5" fillId="0" borderId="0" xfId="9" applyNumberFormat="1" applyFont="1" applyAlignment="1">
      <alignment vertical="top"/>
    </xf>
    <xf numFmtId="4" fontId="5" fillId="0" borderId="0" xfId="9" applyNumberFormat="1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4" fillId="2" borderId="4" xfId="9" applyFont="1" applyFill="1" applyBorder="1" applyAlignment="1">
      <alignment horizontal="center" vertical="center" wrapText="1"/>
    </xf>
    <xf numFmtId="166" fontId="4" fillId="2" borderId="4" xfId="3" applyNumberFormat="1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center" wrapText="1"/>
    </xf>
    <xf numFmtId="166" fontId="5" fillId="0" borderId="4" xfId="3" applyNumberFormat="1" applyFont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4" fontId="4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2"/>
    </xf>
    <xf numFmtId="4" fontId="5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vertical="top" wrapText="1"/>
    </xf>
    <xf numFmtId="4" fontId="5" fillId="0" borderId="4" xfId="9" applyNumberFormat="1" applyFont="1" applyBorder="1" applyAlignment="1" applyProtection="1">
      <alignment vertical="top"/>
      <protection locked="0"/>
    </xf>
    <xf numFmtId="4" fontId="4" fillId="0" borderId="4" xfId="9" applyNumberFormat="1" applyFont="1" applyBorder="1" applyAlignment="1" applyProtection="1">
      <alignment vertical="center"/>
      <protection locked="0"/>
    </xf>
    <xf numFmtId="0" fontId="3" fillId="0" borderId="0" xfId="9" applyAlignment="1" applyProtection="1">
      <alignment horizontal="left" vertical="top" indent="1"/>
      <protection locked="0"/>
    </xf>
    <xf numFmtId="0" fontId="5" fillId="0" borderId="5" xfId="9" applyFont="1" applyBorder="1" applyAlignment="1" applyProtection="1">
      <alignment vertical="top" wrapText="1"/>
      <protection locked="0"/>
    </xf>
    <xf numFmtId="4" fontId="5" fillId="0" borderId="5" xfId="9" applyNumberFormat="1" applyFont="1" applyBorder="1" applyAlignment="1" applyProtection="1">
      <alignment vertical="top"/>
      <protection locked="0"/>
    </xf>
    <xf numFmtId="0" fontId="8" fillId="0" borderId="0" xfId="17" applyFont="1" applyAlignment="1" applyProtection="1">
      <alignment horizontal="center" wrapText="1"/>
      <protection locked="0"/>
    </xf>
    <xf numFmtId="0" fontId="8" fillId="0" borderId="5" xfId="17" applyFont="1" applyBorder="1" applyAlignment="1" applyProtection="1">
      <alignment horizontal="center" vertical="top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8" fillId="0" borderId="0" xfId="17" applyFont="1" applyAlignment="1" applyProtection="1">
      <alignment horizontal="center" wrapText="1"/>
      <protection locked="0"/>
    </xf>
    <xf numFmtId="0" fontId="8" fillId="0" borderId="0" xfId="17" applyFont="1" applyAlignment="1" applyProtection="1">
      <alignment horizontal="center" vertical="top" wrapText="1"/>
      <protection locked="0"/>
    </xf>
    <xf numFmtId="166" fontId="5" fillId="0" borderId="4" xfId="18" applyNumberFormat="1" applyFont="1" applyBorder="1" applyAlignment="1">
      <alignment horizontal="center" vertical="center" wrapText="1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8" xr:uid="{262218F9-22C7-4EC7-8147-B6E3D2A1C827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7" xr:uid="{3B6F5626-7FAA-4A55-A916-94615654743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topLeftCell="A16" zoomScaleNormal="100" workbookViewId="0">
      <selection activeCell="E36" sqref="E36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3" t="s">
        <v>25</v>
      </c>
      <c r="B1" s="24"/>
      <c r="C1" s="24"/>
      <c r="D1" s="24"/>
      <c r="E1" s="24"/>
      <c r="F1" s="25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f>SUM(B5:B7)</f>
        <v>3718432.78</v>
      </c>
      <c r="C4" s="28"/>
      <c r="D4" s="28"/>
      <c r="E4" s="28"/>
      <c r="F4" s="11">
        <f>SUM(B4:E4)</f>
        <v>3718432.78</v>
      </c>
    </row>
    <row r="5" spans="1:6" ht="11.25" customHeight="1" x14ac:dyDescent="0.2">
      <c r="A5" s="12" t="s">
        <v>7</v>
      </c>
      <c r="B5" s="13">
        <v>6549391.1399999997</v>
      </c>
      <c r="C5" s="28"/>
      <c r="D5" s="28"/>
      <c r="E5" s="28"/>
      <c r="F5" s="11">
        <f>SUM(B5:E5)</f>
        <v>6549391.1399999997</v>
      </c>
    </row>
    <row r="6" spans="1:6" ht="11.25" customHeight="1" x14ac:dyDescent="0.2">
      <c r="A6" s="12" t="s">
        <v>8</v>
      </c>
      <c r="B6" s="13">
        <v>-2830958.36</v>
      </c>
      <c r="C6" s="28"/>
      <c r="D6" s="28"/>
      <c r="E6" s="28"/>
      <c r="F6" s="11">
        <f>SUM(B6:E6)</f>
        <v>-2830958.36</v>
      </c>
    </row>
    <row r="7" spans="1:6" ht="11.25" customHeight="1" x14ac:dyDescent="0.2">
      <c r="A7" s="12" t="s">
        <v>9</v>
      </c>
      <c r="B7" s="13">
        <v>0</v>
      </c>
      <c r="C7" s="28"/>
      <c r="D7" s="28"/>
      <c r="E7" s="28"/>
      <c r="F7" s="11">
        <f>SUM(B7:E7)</f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28"/>
      <c r="C9" s="11">
        <f>SUM(C10:C14)</f>
        <v>203411564.47</v>
      </c>
      <c r="D9" s="11">
        <f>D10</f>
        <v>1054540.17</v>
      </c>
      <c r="E9" s="28"/>
      <c r="F9" s="11">
        <f t="shared" ref="F9:F14" si="0">SUM(B9:E9)</f>
        <v>204466104.63999999</v>
      </c>
    </row>
    <row r="10" spans="1:6" ht="11.25" customHeight="1" x14ac:dyDescent="0.2">
      <c r="A10" s="12" t="s">
        <v>11</v>
      </c>
      <c r="B10" s="28"/>
      <c r="C10" s="28"/>
      <c r="D10" s="13">
        <v>1054540.17</v>
      </c>
      <c r="E10" s="28"/>
      <c r="F10" s="11">
        <f t="shared" si="0"/>
        <v>1054540.17</v>
      </c>
    </row>
    <row r="11" spans="1:6" ht="11.25" customHeight="1" x14ac:dyDescent="0.2">
      <c r="A11" s="12" t="s">
        <v>12</v>
      </c>
      <c r="B11" s="28"/>
      <c r="C11" s="13">
        <v>203411564.47</v>
      </c>
      <c r="D11" s="28"/>
      <c r="E11" s="28"/>
      <c r="F11" s="11">
        <f t="shared" si="0"/>
        <v>203411564.47</v>
      </c>
    </row>
    <row r="12" spans="1:6" ht="11.25" customHeight="1" x14ac:dyDescent="0.2">
      <c r="A12" s="12" t="s">
        <v>13</v>
      </c>
      <c r="B12" s="28"/>
      <c r="C12" s="13">
        <v>0</v>
      </c>
      <c r="D12" s="28"/>
      <c r="E12" s="28"/>
      <c r="F12" s="11">
        <f t="shared" si="0"/>
        <v>0</v>
      </c>
    </row>
    <row r="13" spans="1:6" ht="11.25" customHeight="1" x14ac:dyDescent="0.2">
      <c r="A13" s="12" t="s">
        <v>14</v>
      </c>
      <c r="B13" s="28"/>
      <c r="C13" s="13">
        <v>0</v>
      </c>
      <c r="D13" s="28"/>
      <c r="E13" s="28"/>
      <c r="F13" s="11">
        <f t="shared" si="0"/>
        <v>0</v>
      </c>
    </row>
    <row r="14" spans="1:6" ht="11.25" customHeight="1" x14ac:dyDescent="0.2">
      <c r="A14" s="12" t="s">
        <v>15</v>
      </c>
      <c r="B14" s="28"/>
      <c r="C14" s="13">
        <v>0</v>
      </c>
      <c r="D14" s="28"/>
      <c r="E14" s="28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28"/>
      <c r="C16" s="28"/>
      <c r="D16" s="28"/>
      <c r="E16" s="11">
        <f>SUM(E17:E18)</f>
        <v>0</v>
      </c>
      <c r="F16" s="11">
        <f>SUM(B16:E16)</f>
        <v>0</v>
      </c>
    </row>
    <row r="17" spans="1:6" ht="11.25" customHeight="1" x14ac:dyDescent="0.2">
      <c r="A17" s="12" t="s">
        <v>17</v>
      </c>
      <c r="B17" s="28"/>
      <c r="C17" s="28"/>
      <c r="D17" s="28"/>
      <c r="E17" s="13">
        <v>0</v>
      </c>
      <c r="F17" s="11">
        <f>SUM(B17:E17)</f>
        <v>0</v>
      </c>
    </row>
    <row r="18" spans="1:6" ht="11.25" customHeight="1" x14ac:dyDescent="0.2">
      <c r="A18" s="12" t="s">
        <v>18</v>
      </c>
      <c r="B18" s="28"/>
      <c r="C18" s="28"/>
      <c r="D18" s="28"/>
      <c r="E18" s="13">
        <v>0</v>
      </c>
      <c r="F18" s="11">
        <f>SUM(B18:E18)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1">
        <f>B4</f>
        <v>3718432.78</v>
      </c>
      <c r="C20" s="11">
        <f>C9</f>
        <v>203411564.47</v>
      </c>
      <c r="D20" s="11">
        <f>D9</f>
        <v>1054540.17</v>
      </c>
      <c r="E20" s="11">
        <f>E16</f>
        <v>0</v>
      </c>
      <c r="F20" s="11">
        <f>SUM(B20:E20)</f>
        <v>208184537.41999999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f>SUM(B23:B25)</f>
        <v>0</v>
      </c>
      <c r="C22" s="28"/>
      <c r="D22" s="28"/>
      <c r="E22" s="28"/>
      <c r="F22" s="11">
        <f>SUM(B22:E22)</f>
        <v>0</v>
      </c>
    </row>
    <row r="23" spans="1:6" ht="11.25" customHeight="1" x14ac:dyDescent="0.2">
      <c r="A23" s="12" t="s">
        <v>7</v>
      </c>
      <c r="B23" s="13">
        <v>0</v>
      </c>
      <c r="C23" s="28"/>
      <c r="D23" s="28"/>
      <c r="E23" s="28"/>
      <c r="F23" s="11">
        <f>SUM(B23:E23)</f>
        <v>0</v>
      </c>
    </row>
    <row r="24" spans="1:6" ht="11.25" customHeight="1" x14ac:dyDescent="0.2">
      <c r="A24" s="12" t="s">
        <v>8</v>
      </c>
      <c r="B24" s="13">
        <v>0</v>
      </c>
      <c r="C24" s="28"/>
      <c r="D24" s="28"/>
      <c r="E24" s="28"/>
      <c r="F24" s="11">
        <f>SUM(B24:E24)</f>
        <v>0</v>
      </c>
    </row>
    <row r="25" spans="1:6" ht="11.25" customHeight="1" x14ac:dyDescent="0.2">
      <c r="A25" s="12" t="s">
        <v>9</v>
      </c>
      <c r="B25" s="13">
        <v>0</v>
      </c>
      <c r="C25" s="28"/>
      <c r="D25" s="28"/>
      <c r="E25" s="28"/>
      <c r="F25" s="11">
        <f>SUM(B25:E25)</f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28"/>
      <c r="C27" s="11">
        <f>C29</f>
        <v>747104.33</v>
      </c>
      <c r="D27" s="11">
        <f>SUM(D28:D32)</f>
        <v>36775383.350000001</v>
      </c>
      <c r="E27" s="28"/>
      <c r="F27" s="11">
        <f t="shared" ref="F27:F32" si="1">SUM(B27:E27)</f>
        <v>37522487.68</v>
      </c>
    </row>
    <row r="28" spans="1:6" ht="11.25" customHeight="1" x14ac:dyDescent="0.2">
      <c r="A28" s="12" t="s">
        <v>11</v>
      </c>
      <c r="B28" s="28"/>
      <c r="C28" s="28"/>
      <c r="D28" s="13">
        <v>37829923.520000003</v>
      </c>
      <c r="E28" s="28"/>
      <c r="F28" s="11">
        <f t="shared" si="1"/>
        <v>37829923.520000003</v>
      </c>
    </row>
    <row r="29" spans="1:6" ht="11.25" customHeight="1" x14ac:dyDescent="0.2">
      <c r="A29" s="12" t="s">
        <v>12</v>
      </c>
      <c r="B29" s="28"/>
      <c r="C29" s="13">
        <v>747104.33</v>
      </c>
      <c r="D29" s="13">
        <v>-1054540.17</v>
      </c>
      <c r="E29" s="28"/>
      <c r="F29" s="11">
        <f t="shared" si="1"/>
        <v>-307435.83999999997</v>
      </c>
    </row>
    <row r="30" spans="1:6" ht="11.25" customHeight="1" x14ac:dyDescent="0.2">
      <c r="A30" s="12" t="s">
        <v>13</v>
      </c>
      <c r="B30" s="28"/>
      <c r="C30" s="28"/>
      <c r="D30" s="16">
        <v>0</v>
      </c>
      <c r="E30" s="28"/>
      <c r="F30" s="11">
        <f t="shared" si="1"/>
        <v>0</v>
      </c>
    </row>
    <row r="31" spans="1:6" ht="11.25" customHeight="1" x14ac:dyDescent="0.2">
      <c r="A31" s="12" t="s">
        <v>14</v>
      </c>
      <c r="B31" s="28"/>
      <c r="C31" s="28"/>
      <c r="D31" s="16">
        <v>0</v>
      </c>
      <c r="E31" s="28"/>
      <c r="F31" s="11">
        <f t="shared" si="1"/>
        <v>0</v>
      </c>
    </row>
    <row r="32" spans="1:6" ht="11.25" customHeight="1" x14ac:dyDescent="0.2">
      <c r="A32" s="12" t="s">
        <v>15</v>
      </c>
      <c r="B32" s="28"/>
      <c r="C32" s="28"/>
      <c r="D32" s="16">
        <v>0</v>
      </c>
      <c r="E32" s="28"/>
      <c r="F32" s="11">
        <f t="shared" si="1"/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28"/>
      <c r="C34" s="28"/>
      <c r="D34" s="28"/>
      <c r="E34" s="11">
        <f>SUM(E35:E36)</f>
        <v>0</v>
      </c>
      <c r="F34" s="11">
        <f>SUM(B34:E34)</f>
        <v>0</v>
      </c>
    </row>
    <row r="35" spans="1:6" ht="11.25" customHeight="1" x14ac:dyDescent="0.2">
      <c r="A35" s="12" t="s">
        <v>17</v>
      </c>
      <c r="B35" s="28"/>
      <c r="C35" s="28"/>
      <c r="D35" s="28"/>
      <c r="E35" s="13">
        <v>0</v>
      </c>
      <c r="F35" s="11">
        <f>SUM(B35:E35)</f>
        <v>0</v>
      </c>
    </row>
    <row r="36" spans="1:6" ht="11.25" customHeight="1" x14ac:dyDescent="0.2">
      <c r="A36" s="12" t="s">
        <v>18</v>
      </c>
      <c r="B36" s="28"/>
      <c r="C36" s="28"/>
      <c r="D36" s="28"/>
      <c r="E36" s="13">
        <v>0</v>
      </c>
      <c r="F36" s="11">
        <f>SUM(B36:E36)</f>
        <v>0</v>
      </c>
    </row>
    <row r="37" spans="1:6" ht="11.25" customHeight="1" x14ac:dyDescent="0.2">
      <c r="A37" s="14"/>
      <c r="B37" s="28"/>
      <c r="C37" s="28"/>
      <c r="D37" s="28"/>
      <c r="E37" s="28"/>
      <c r="F37" s="28"/>
    </row>
    <row r="38" spans="1:6" ht="11.25" customHeight="1" x14ac:dyDescent="0.2">
      <c r="A38" s="10" t="s">
        <v>23</v>
      </c>
      <c r="B38" s="17">
        <f>B20+B22</f>
        <v>3718432.78</v>
      </c>
      <c r="C38" s="17">
        <f>+C20+C27</f>
        <v>204158668.80000001</v>
      </c>
      <c r="D38" s="17">
        <f>D20+D27</f>
        <v>37829923.520000003</v>
      </c>
      <c r="E38" s="17">
        <f>+E20+E34</f>
        <v>0</v>
      </c>
      <c r="F38" s="17">
        <f>SUM(B38:E38)</f>
        <v>245707025.10000002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24</v>
      </c>
    </row>
    <row r="43" spans="1:6" x14ac:dyDescent="0.2">
      <c r="A43" s="19"/>
      <c r="D43" s="20"/>
      <c r="E43" s="20"/>
    </row>
    <row r="44" spans="1:6" ht="12" x14ac:dyDescent="0.2">
      <c r="A44" s="21" t="s">
        <v>26</v>
      </c>
      <c r="D44" s="26" t="s">
        <v>27</v>
      </c>
      <c r="E44" s="26"/>
    </row>
    <row r="45" spans="1:6" ht="51.75" customHeight="1" x14ac:dyDescent="0.2">
      <c r="A45" s="22" t="s">
        <v>28</v>
      </c>
      <c r="D45" s="27" t="s">
        <v>29</v>
      </c>
      <c r="E45" s="27"/>
    </row>
    <row r="46" spans="1:6" ht="12" x14ac:dyDescent="0.2">
      <c r="A46" s="21" t="s">
        <v>30</v>
      </c>
      <c r="B46"/>
      <c r="C46"/>
    </row>
    <row r="47" spans="1:6" ht="12" x14ac:dyDescent="0.2">
      <c r="A47" s="21" t="s">
        <v>31</v>
      </c>
      <c r="B47"/>
      <c r="C47"/>
    </row>
  </sheetData>
  <sheetProtection formatCells="0" formatColumns="0" formatRows="0" autoFilter="0"/>
  <mergeCells count="3">
    <mergeCell ref="A1:F1"/>
    <mergeCell ref="D44:E44"/>
    <mergeCell ref="D45:E45"/>
  </mergeCells>
  <pageMargins left="0.9055118110236221" right="0.70866141732283472" top="0.35433070866141736" bottom="0.35433070866141736" header="0.31496062992125984" footer="0.31496062992125984"/>
  <pageSetup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2025-04-08T19:28:05Z</cp:lastPrinted>
  <dcterms:created xsi:type="dcterms:W3CDTF">2012-12-11T20:30:33Z</dcterms:created>
  <dcterms:modified xsi:type="dcterms:W3CDTF">2025-04-09T19:44:49Z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