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2do trimestre\"/>
    </mc:Choice>
  </mc:AlternateContent>
  <xr:revisionPtr revIDLastSave="0" documentId="13_ncr:1_{7472C81C-E04A-4F6A-9BCA-3617A4B6FC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F" sheetId="1" r:id="rId1"/>
  </sheets>
  <definedNames>
    <definedName name="_xlnm.Print_Area" localSheetId="0">FFF!$A$1:$D$47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27" i="1"/>
  <c r="B39" i="1" s="1"/>
  <c r="D35" i="1"/>
  <c r="D39" i="1" s="1"/>
  <c r="C35" i="1"/>
  <c r="D27" i="1"/>
  <c r="C27" i="1"/>
  <c r="C39" i="1" l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<sst xmlns="http://schemas.openxmlformats.org/spreadsheetml/2006/main" count="50" uniqueCount="42">
  <si>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</si>
  <si>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</si>
  <si>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</si>
  <si>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</si>
  <si>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</si>
  <si>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</si>
  <si>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</si>
  <si>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</si>
  <si>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</si>
  <si>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</si>
  <si>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</si>
  <si>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</si>
  <si>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</si>
  <si>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</si>
  <si>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</si>
  <si>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</si>
  <si>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</si>
  <si>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</si>
  <si>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</si>
  <si>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</si>
  <si>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</si>
  <si>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</si>
  <si>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</si>
  <si>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</si>
  <si>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</si>
  <si>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</si>
  <si>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</si>
  <si>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</si>
  <si>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</si>
  <si>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</si>
  <si>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</si>
  <si>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</si>
  <si>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</si>
  <si>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</si>
  <si>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</si>
  <si>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C. ALMA DENISSE SANCHEZ BARRAGAN</t>
  </si>
  <si>
    <t>L.A.I. MARTIN HEBER LOPEZ ORTEGA</t>
  </si>
  <si>
    <t xml:space="preserve">PRESIDENTA MUNICIPAL </t>
  </si>
  <si>
    <t>SINDICO MUNICIPAL Y COMISIONADO DE HACIENDA</t>
  </si>
  <si>
    <t>LC GUILLERMO SIERRA BLANCO</t>
  </si>
  <si>
    <t>TESORERO MUNICIPAL</t>
  </si>
  <si>
    <t>MUNICIPIO MOROLEON GUANAJUATO
Flujo de Fondos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</si>
</sst>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0" fillId="0" borderId="15" xfId="0" applyBorder="1" applyProtection="1">
      <protection locked="0"/>
    </xf>
    <xf numFmtId="0" fontId="6" fillId="0" borderId="0" xfId="1" applyFont="1" applyAlignment="1" applyProtection="1">
      <alignment horizontal="center" wrapText="1"/>
      <protection locked="0"/>
    </xf>
    <xf numFmtId="0" fontId="6" fillId="0" borderId="15" xfId="1" applyFont="1" applyBorder="1" applyAlignment="1" applyProtection="1">
      <alignment horizontal="center" vertical="top" wrapText="1"/>
      <protection locked="0"/>
    </xf>
    <xf numFmtId="164" fontId="2" fillId="0" borderId="6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14" xfId="1" applyFont="1" applyBorder="1" applyAlignment="1" applyProtection="1">
      <alignment horizontal="center" wrapText="1"/>
      <protection locked="0"/>
    </xf>
    <xf numFmtId="0" fontId="6" fillId="0" borderId="0" xfId="1" applyFont="1" applyAlignment="1" applyProtection="1">
      <alignment horizontal="center" vertical="top" wrapText="1"/>
      <protection locked="0"/>
    </xf>
    <xf numFmtId="164" fontId="2" fillId="0" borderId="12" xfId="0" applyNumberFormat="1" applyFont="1" applyBorder="1"/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showGridLines="0" tabSelected="1" zoomScaleNormal="100" workbookViewId="0">
      <selection activeCell="A2" sqref="A2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45.75" customHeight="1" x14ac:dyDescent="0.2">
      <c r="A1" s="30" t="s">
        <v>41</v>
      </c>
      <c r="B1" s="31"/>
      <c r="C1" s="31"/>
      <c r="D1" s="32"/>
    </row>
    <row r="2" spans="1:4" x14ac:dyDescent="0.2">
      <c r="A2" s="7" t="s">
        <v>0</v>
      </c>
      <c r="B2" s="6" t="s">
        <v>1</v>
      </c>
      <c r="C2" s="6" t="s">
        <v>2</v>
      </c>
      <c r="D2" s="6" t="s">
        <v>3</v>
      </c>
    </row>
    <row r="3" spans="1:4" x14ac:dyDescent="0.2">
      <c r="A3" s="4" t="s">
        <v>4</v>
      </c>
      <c r="B3" s="17">
        <f>SUM(B4:B13)</f>
        <v>297227309.19999999</v>
      </c>
      <c r="C3" s="17">
        <f t="shared" ref="C3:D3" si="0">SUM(C4:C13)</f>
        <v>187725834.66</v>
      </c>
      <c r="D3" s="2">
        <f t="shared" si="0"/>
        <v>183652351.48000002</v>
      </c>
    </row>
    <row r="4" spans="1:4" x14ac:dyDescent="0.2">
      <c r="A4" s="12" t="s">
        <v>5</v>
      </c>
      <c r="B4" s="18">
        <v>37492412.859999999</v>
      </c>
      <c r="C4" s="18">
        <v>34001377.759999998</v>
      </c>
      <c r="D4" s="18">
        <v>32856468.23</v>
      </c>
    </row>
    <row r="5" spans="1:4" x14ac:dyDescent="0.2">
      <c r="A5" s="12" t="s">
        <v>6</v>
      </c>
      <c r="B5" s="18">
        <v>0</v>
      </c>
      <c r="C5" s="18">
        <v>0</v>
      </c>
      <c r="D5" s="18">
        <v>0</v>
      </c>
    </row>
    <row r="6" spans="1:4" x14ac:dyDescent="0.2">
      <c r="A6" s="12" t="s">
        <v>7</v>
      </c>
      <c r="B6" s="18">
        <v>0</v>
      </c>
      <c r="C6" s="18">
        <v>0</v>
      </c>
      <c r="D6" s="18">
        <v>0</v>
      </c>
    </row>
    <row r="7" spans="1:4" x14ac:dyDescent="0.2">
      <c r="A7" s="12" t="s">
        <v>8</v>
      </c>
      <c r="B7" s="18">
        <v>16630800.130000001</v>
      </c>
      <c r="C7" s="18">
        <v>9818609.1400000006</v>
      </c>
      <c r="D7" s="18">
        <v>8980025.1099999994</v>
      </c>
    </row>
    <row r="8" spans="1:4" x14ac:dyDescent="0.2">
      <c r="A8" s="12" t="s">
        <v>9</v>
      </c>
      <c r="B8" s="18">
        <v>13231578.85</v>
      </c>
      <c r="C8" s="18">
        <v>7757157.8799999999</v>
      </c>
      <c r="D8" s="18">
        <v>6696445.54</v>
      </c>
    </row>
    <row r="9" spans="1:4" x14ac:dyDescent="0.2">
      <c r="A9" s="12" t="s">
        <v>10</v>
      </c>
      <c r="B9" s="18">
        <v>2034705.45</v>
      </c>
      <c r="C9" s="18">
        <v>2251450.14</v>
      </c>
      <c r="D9" s="18">
        <v>1787146.85</v>
      </c>
    </row>
    <row r="10" spans="1:4" x14ac:dyDescent="0.2">
      <c r="A10" s="12" t="s">
        <v>11</v>
      </c>
      <c r="B10" s="18">
        <v>0</v>
      </c>
      <c r="C10" s="18">
        <v>0</v>
      </c>
      <c r="D10" s="18">
        <v>0</v>
      </c>
    </row>
    <row r="11" spans="1:4" x14ac:dyDescent="0.2">
      <c r="A11" s="12" t="s">
        <v>12</v>
      </c>
      <c r="B11" s="18">
        <v>220364601.91</v>
      </c>
      <c r="C11" s="18">
        <v>127591220.98999999</v>
      </c>
      <c r="D11" s="18">
        <v>127523094</v>
      </c>
    </row>
    <row r="12" spans="1:4" x14ac:dyDescent="0.2">
      <c r="A12" s="12" t="s">
        <v>13</v>
      </c>
      <c r="B12" s="18">
        <v>7473210</v>
      </c>
      <c r="C12" s="18">
        <v>6306018.75</v>
      </c>
      <c r="D12" s="18">
        <v>5809171.75</v>
      </c>
    </row>
    <row r="13" spans="1:4" x14ac:dyDescent="0.2">
      <c r="A13" s="12" t="s">
        <v>14</v>
      </c>
      <c r="B13" s="18">
        <v>0</v>
      </c>
      <c r="C13" s="18">
        <v>0</v>
      </c>
      <c r="D13" s="18">
        <v>0</v>
      </c>
    </row>
    <row r="14" spans="1:4" x14ac:dyDescent="0.2">
      <c r="A14" s="5" t="s">
        <v>15</v>
      </c>
      <c r="B14" s="19">
        <f>SUM(B15:B23)</f>
        <v>297227309.20000005</v>
      </c>
      <c r="C14" s="19">
        <f t="shared" ref="C14:D14" si="1">SUM(C15:C23)</f>
        <v>165888595.09</v>
      </c>
      <c r="D14" s="19">
        <f t="shared" si="1"/>
        <v>165724083.44</v>
      </c>
    </row>
    <row r="15" spans="1:4" x14ac:dyDescent="0.2">
      <c r="A15" s="12" t="s">
        <v>16</v>
      </c>
      <c r="B15" s="18">
        <v>162579430.83000001</v>
      </c>
      <c r="C15" s="18">
        <v>71909818.180000007</v>
      </c>
      <c r="D15" s="18">
        <v>71909818.180000007</v>
      </c>
    </row>
    <row r="16" spans="1:4" x14ac:dyDescent="0.2">
      <c r="A16" s="12" t="s">
        <v>17</v>
      </c>
      <c r="B16" s="18">
        <v>21707940</v>
      </c>
      <c r="C16" s="18">
        <v>13607453.15</v>
      </c>
      <c r="D16" s="18">
        <v>13508249.35</v>
      </c>
    </row>
    <row r="17" spans="1:4" x14ac:dyDescent="0.2">
      <c r="A17" s="12" t="s">
        <v>18</v>
      </c>
      <c r="B17" s="18">
        <v>31031141.300000001</v>
      </c>
      <c r="C17" s="18">
        <v>19751756.699999999</v>
      </c>
      <c r="D17" s="18">
        <v>19717198.850000001</v>
      </c>
    </row>
    <row r="18" spans="1:4" x14ac:dyDescent="0.2">
      <c r="A18" s="12" t="s">
        <v>13</v>
      </c>
      <c r="B18" s="18">
        <v>53478261.07</v>
      </c>
      <c r="C18" s="18">
        <v>33697550.119999997</v>
      </c>
      <c r="D18" s="18">
        <v>33697550.119999997</v>
      </c>
    </row>
    <row r="19" spans="1:4" x14ac:dyDescent="0.2">
      <c r="A19" s="12" t="s">
        <v>19</v>
      </c>
      <c r="B19" s="18">
        <v>745000</v>
      </c>
      <c r="C19" s="18">
        <v>1560380.09</v>
      </c>
      <c r="D19" s="18">
        <v>1529630.09</v>
      </c>
    </row>
    <row r="20" spans="1:4" x14ac:dyDescent="0.2">
      <c r="A20" s="12" t="s">
        <v>20</v>
      </c>
      <c r="B20" s="18">
        <v>0</v>
      </c>
      <c r="C20" s="18">
        <v>25361636.850000001</v>
      </c>
      <c r="D20" s="18">
        <v>25361636.850000001</v>
      </c>
    </row>
    <row r="21" spans="1:4" x14ac:dyDescent="0.2">
      <c r="A21" s="12" t="s">
        <v>21</v>
      </c>
      <c r="B21" s="18">
        <v>20000</v>
      </c>
      <c r="C21" s="18">
        <v>0</v>
      </c>
      <c r="D21" s="18">
        <v>0</v>
      </c>
    </row>
    <row r="22" spans="1:4" x14ac:dyDescent="0.2">
      <c r="A22" s="12" t="s">
        <v>22</v>
      </c>
      <c r="B22" s="18">
        <v>27665536</v>
      </c>
      <c r="C22" s="18">
        <v>0</v>
      </c>
      <c r="D22" s="18">
        <v>0</v>
      </c>
    </row>
    <row r="23" spans="1:4" x14ac:dyDescent="0.2">
      <c r="A23" s="12" t="s">
        <v>23</v>
      </c>
      <c r="B23" s="18">
        <v>0</v>
      </c>
      <c r="C23" s="18">
        <v>0</v>
      </c>
      <c r="D23" s="18">
        <v>0</v>
      </c>
    </row>
    <row r="24" spans="1:4" x14ac:dyDescent="0.2">
      <c r="A24" s="13" t="s">
        <v>24</v>
      </c>
      <c r="B24" s="20">
        <f>B3-B14</f>
        <v>0</v>
      </c>
      <c r="C24" s="20">
        <f>C3-C14</f>
        <v>21837239.569999993</v>
      </c>
      <c r="D24" s="3">
        <f>D3-D14</f>
        <v>17928268.040000021</v>
      </c>
    </row>
    <row r="25" spans="1:4" x14ac:dyDescent="0.2">
      <c r="A25" s="24"/>
      <c r="B25" s="25"/>
      <c r="C25" s="25"/>
      <c r="D25" s="25"/>
    </row>
    <row r="26" spans="1:4" x14ac:dyDescent="0.2">
      <c r="A26" s="7" t="s">
        <v>0</v>
      </c>
      <c r="B26" s="6" t="s">
        <v>1</v>
      </c>
      <c r="C26" s="6" t="s">
        <v>2</v>
      </c>
      <c r="D26" s="6" t="s">
        <v>3</v>
      </c>
    </row>
    <row r="27" spans="1:4" x14ac:dyDescent="0.2">
      <c r="A27" s="8" t="s">
        <v>25</v>
      </c>
      <c r="B27" s="17">
        <f>SUM(B28:B34)</f>
        <v>228896531.19999999</v>
      </c>
      <c r="C27" s="17">
        <f>SUM(C28:C34)</f>
        <v>5915851.6499999985</v>
      </c>
      <c r="D27" s="2">
        <f>SUM(D28:D34)</f>
        <v>2031628.7100000009</v>
      </c>
    </row>
    <row r="28" spans="1:4" x14ac:dyDescent="0.2">
      <c r="A28" s="9" t="s">
        <v>26</v>
      </c>
      <c r="B28" s="21">
        <v>69389497.290000007</v>
      </c>
      <c r="C28" s="35">
        <v>9750380.1199999992</v>
      </c>
      <c r="D28" s="29">
        <v>6242369.7300000004</v>
      </c>
    </row>
    <row r="29" spans="1:4" x14ac:dyDescent="0.2">
      <c r="A29" s="9" t="s">
        <v>27</v>
      </c>
      <c r="B29" s="21"/>
      <c r="C29" s="35">
        <v>0</v>
      </c>
      <c r="D29" s="29">
        <v>0</v>
      </c>
    </row>
    <row r="30" spans="1:4" x14ac:dyDescent="0.2">
      <c r="A30" s="9" t="s">
        <v>28</v>
      </c>
      <c r="B30" s="21"/>
      <c r="C30" s="35">
        <v>0</v>
      </c>
      <c r="D30" s="29">
        <v>0</v>
      </c>
    </row>
    <row r="31" spans="1:4" x14ac:dyDescent="0.2">
      <c r="A31" s="9" t="s">
        <v>29</v>
      </c>
      <c r="B31" s="21"/>
      <c r="C31" s="35">
        <v>0</v>
      </c>
      <c r="D31" s="29">
        <v>0</v>
      </c>
    </row>
    <row r="32" spans="1:4" x14ac:dyDescent="0.2">
      <c r="A32" s="9" t="s">
        <v>30</v>
      </c>
      <c r="B32" s="21">
        <v>152033823.91</v>
      </c>
      <c r="C32" s="35">
        <v>1170479.8700000001</v>
      </c>
      <c r="D32" s="29">
        <v>1261680.32</v>
      </c>
    </row>
    <row r="33" spans="1:4" x14ac:dyDescent="0.2">
      <c r="A33" s="9" t="s">
        <v>31</v>
      </c>
      <c r="B33" s="21">
        <v>5313210</v>
      </c>
      <c r="C33" s="35">
        <v>-1426237.59</v>
      </c>
      <c r="D33" s="29">
        <v>-1596269.59</v>
      </c>
    </row>
    <row r="34" spans="1:4" x14ac:dyDescent="0.2">
      <c r="A34" s="9" t="s">
        <v>32</v>
      </c>
      <c r="B34" s="21">
        <v>2160000</v>
      </c>
      <c r="C34" s="35">
        <v>-3578770.75</v>
      </c>
      <c r="D34" s="29">
        <v>-3876151.75</v>
      </c>
    </row>
    <row r="35" spans="1:4" x14ac:dyDescent="0.2">
      <c r="A35" s="10" t="s">
        <v>33</v>
      </c>
      <c r="B35" s="22">
        <f>SUM(B36:B38)</f>
        <v>68330778</v>
      </c>
      <c r="C35" s="22">
        <f>SUM(C36:C38)</f>
        <v>15921387.92</v>
      </c>
      <c r="D35" s="15">
        <f>SUM(D36:D38)</f>
        <v>15896639.33</v>
      </c>
    </row>
    <row r="36" spans="1:4" x14ac:dyDescent="0.2">
      <c r="A36" s="9" t="s">
        <v>30</v>
      </c>
      <c r="B36" s="21">
        <v>68330778</v>
      </c>
      <c r="C36" s="35">
        <v>15921387.92</v>
      </c>
      <c r="D36" s="29">
        <v>15896639.33</v>
      </c>
    </row>
    <row r="37" spans="1:4" x14ac:dyDescent="0.2">
      <c r="A37" s="9" t="s">
        <v>31</v>
      </c>
      <c r="B37" s="21"/>
      <c r="C37" s="21"/>
      <c r="D37" s="14"/>
    </row>
    <row r="38" spans="1:4" x14ac:dyDescent="0.2">
      <c r="A38" s="9" t="s">
        <v>34</v>
      </c>
      <c r="B38" s="21"/>
      <c r="C38" s="21"/>
      <c r="D38" s="14"/>
    </row>
    <row r="39" spans="1:4" x14ac:dyDescent="0.2">
      <c r="A39" s="11" t="s">
        <v>24</v>
      </c>
      <c r="B39" s="23">
        <f>B27+B35</f>
        <v>297227309.19999999</v>
      </c>
      <c r="C39" s="23">
        <f t="shared" ref="C39:D39" si="2">C27+C35</f>
        <v>21837239.57</v>
      </c>
      <c r="D39" s="16">
        <f t="shared" si="2"/>
        <v>17928268.039999999</v>
      </c>
    </row>
    <row r="43" spans="1:4" ht="23.25" customHeight="1" x14ac:dyDescent="0.25">
      <c r="A43" s="26"/>
      <c r="B43"/>
      <c r="C43" s="26"/>
      <c r="D43" s="26"/>
    </row>
    <row r="44" spans="1:4" ht="15" x14ac:dyDescent="0.25">
      <c r="A44" s="27" t="s">
        <v>35</v>
      </c>
      <c r="B44"/>
      <c r="C44" s="33" t="s">
        <v>36</v>
      </c>
      <c r="D44" s="33"/>
    </row>
    <row r="45" spans="1:4" ht="78" customHeight="1" x14ac:dyDescent="0.25">
      <c r="A45" s="28" t="s">
        <v>37</v>
      </c>
      <c r="B45"/>
      <c r="C45" s="34" t="s">
        <v>38</v>
      </c>
      <c r="D45" s="34"/>
    </row>
    <row r="46" spans="1:4" ht="15" x14ac:dyDescent="0.25">
      <c r="A46" s="27" t="s">
        <v>39</v>
      </c>
      <c r="B46"/>
      <c r="C46"/>
      <c r="D46"/>
    </row>
    <row r="47" spans="1:4" ht="15" x14ac:dyDescent="0.25">
      <c r="A47" s="27" t="s">
        <v>40</v>
      </c>
      <c r="B47"/>
      <c r="C47"/>
      <c r="D47"/>
    </row>
  </sheetData>
  <mergeCells count="3">
    <mergeCell ref="A1:D1"/>
    <mergeCell ref="C44:D44"/>
    <mergeCell ref="C45:D45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Robe sandoval</cp:lastModifiedBy>
  <cp:revision/>
  <cp:lastPrinted>2025-04-10T16:16:43Z</cp:lastPrinted>
  <dcterms:created xsi:type="dcterms:W3CDTF">2017-12-20T04:54:53Z</dcterms:created>
  <dcterms:modified xsi:type="dcterms:W3CDTF">2025-07-14T15:16:53Z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