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<sst xmlns="http://schemas.openxmlformats.org/spreadsheetml/2006/main" count="90" uniqueCount="45">
  <si>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</si>
  <si>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</si>
  <si>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</si>
  <si>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</si>
  <si>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</si>
  <si>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</si>
  <si>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</si>
  <si>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</si>
  <si>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</si>
  <si>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</si>
  <si>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</si>
  <si>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</si>
  <si>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</si>
  <si>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</si>
  <si>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</si>
  <si>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</si>
  <si>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</si>
  <si>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</si>
  <si>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</si>
  <si>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</si>
  <si>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</si>
  <si>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</si>
  <si>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</si>
  <si>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</si>
  <si>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</si>
  <si>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</si>
  <si>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</si>
  <si>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</si>
  <si>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</si>
  <si>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</si>
  <si>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</si>
  <si>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</si>
  <si>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</si>
  <si>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</si>
  <si>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</si>
  <si>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</si>
  <si>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</si>
  <si>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</si>
  <si>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</si>
  <si>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</si>
  <si>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CASA DE LA CULTURA, MOROLEÓN, GTO.
Estado Analítico de Ingresos
Del 1 de Enero al 31 de Marzo de 2026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</si>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</sst>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>
      <alignment vertical="top"/>
      <protection locked="0"/>
    </xf>
    <xf numFmtId="0" fontId="7" fillId="0" borderId="0" xfId="9" applyFont="1" applyFill="1" applyBorder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zoomScaleNormal="100" workbookViewId="0">
      <selection activeCell="G52" sqref="A1:G52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377830</v>
      </c>
      <c r="C10" s="29">
        <v>0</v>
      </c>
      <c r="D10" s="29">
        <f t="shared" si="2"/>
        <v>377830</v>
      </c>
      <c r="E10" s="29">
        <v>78566</v>
      </c>
      <c r="F10" s="29">
        <v>78566</v>
      </c>
      <c r="G10" s="29">
        <f t="shared" si="3"/>
        <v>-299264</v>
      </c>
      <c r="H10" s="18" t="s">
        <v>25</v>
      </c>
    </row>
    <row r="11" spans="1:8" ht="22.5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2734313</v>
      </c>
      <c r="C12" s="29">
        <v>0</v>
      </c>
      <c r="D12" s="29">
        <f t="shared" si="2"/>
        <v>2734313</v>
      </c>
      <c r="E12" s="29">
        <v>619328.01</v>
      </c>
      <c r="F12" s="29">
        <v>619328.01</v>
      </c>
      <c r="G12" s="29">
        <f t="shared" si="3"/>
        <v>-2114984.9900000002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3112143</v>
      </c>
      <c r="C15" s="31">
        <f t="shared" ref="C15:G15" si="6">SUM(C4:C13)</f>
        <v>0</v>
      </c>
      <c r="D15" s="31">
        <f t="shared" si="6"/>
        <v>3112143</v>
      </c>
      <c r="E15" s="31">
        <f t="shared" si="6"/>
        <v>697894.01</v>
      </c>
      <c r="F15" s="32">
        <f t="shared" si="6"/>
        <v>697894.01</v>
      </c>
      <c r="G15" s="33">
        <f t="shared" si="6"/>
        <v>-2414248.9900000002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3112143</v>
      </c>
      <c r="C29" s="36">
        <f t="shared" si="14"/>
        <v>0</v>
      </c>
      <c r="D29" s="36">
        <f t="shared" si="14"/>
        <v>3112143</v>
      </c>
      <c r="E29" s="36">
        <f t="shared" si="14"/>
        <v>697894.01</v>
      </c>
      <c r="F29" s="36">
        <f t="shared" si="14"/>
        <v>697894.01</v>
      </c>
      <c r="G29" s="36">
        <f t="shared" si="14"/>
        <v>-2414248.9900000002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377830</v>
      </c>
      <c r="C32" s="35">
        <v>0</v>
      </c>
      <c r="D32" s="35">
        <f>B32+C32</f>
        <v>377830</v>
      </c>
      <c r="E32" s="35">
        <v>78566</v>
      </c>
      <c r="F32" s="35">
        <v>78566</v>
      </c>
      <c r="G32" s="35">
        <f t="shared" si="15"/>
        <v>-299264</v>
      </c>
      <c r="H32" s="18" t="s">
        <v>25</v>
      </c>
    </row>
    <row r="33" spans="1:8" ht="22.5" x14ac:dyDescent="0.2">
      <c r="A33" s="22" t="s">
        <v>14</v>
      </c>
      <c r="B33" s="35">
        <v>2734313</v>
      </c>
      <c r="C33" s="35">
        <v>0</v>
      </c>
      <c r="D33" s="35">
        <f>B33+C33</f>
        <v>2734313</v>
      </c>
      <c r="E33" s="35">
        <v>619328.01</v>
      </c>
      <c r="F33" s="35">
        <v>619328.01</v>
      </c>
      <c r="G33" s="35">
        <f t="shared" ref="G33" si="16">F33-B33</f>
        <v>-2114984.9900000002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3112143</v>
      </c>
      <c r="C38" s="31">
        <f t="shared" ref="C38:G38" si="18">SUM(C35+C29+C19)</f>
        <v>0</v>
      </c>
      <c r="D38" s="31">
        <f t="shared" si="18"/>
        <v>3112143</v>
      </c>
      <c r="E38" s="31">
        <f t="shared" si="18"/>
        <v>697894.01</v>
      </c>
      <c r="F38" s="31">
        <f t="shared" si="18"/>
        <v>697894.01</v>
      </c>
      <c r="G38" s="33">
        <f t="shared" si="18"/>
        <v>-2414248.9900000002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49" spans="1:3" x14ac:dyDescent="0.2">
      <c r="A49" s="44"/>
      <c r="B49" s="44"/>
      <c r="C49" s="44"/>
    </row>
    <row r="50" spans="1:3" x14ac:dyDescent="0.2">
      <c r="A50" s="45" t="s">
        <v>41</v>
      </c>
      <c r="B50" s="45"/>
      <c r="C50" s="45" t="s">
        <v>42</v>
      </c>
    </row>
    <row r="51" spans="1:3" x14ac:dyDescent="0.2">
      <c r="A51" s="45" t="s">
        <v>43</v>
      </c>
      <c r="B51" s="45"/>
      <c r="C51" s="45" t="s">
        <v>44</v>
      </c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fitToWidth="0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2026-04-20T16:18:41Z</cp:lastPrinted>
  <dcterms:created xsi:type="dcterms:W3CDTF">2012-12-11T20:48:19Z</dcterms:created>
  <dcterms:modified xsi:type="dcterms:W3CDTF">2026-04-20T16:19:33Z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