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 Contabilidad\Documents\CUENTAS PUBLICAS DIF MOROLEON\CUENTA PUBLICA 2026\1ER TRIMESTRE\Inf Contable\"/>
    </mc:Choice>
  </mc:AlternateContent>
  <xr:revisionPtr revIDLastSave="0" documentId="13_ncr:1_{76F17968-408B-4A4C-A313-845C707D20E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33" i="3"/>
  <c r="C61" i="3"/>
  <c r="B33" i="3"/>
  <c r="B45" i="3"/>
  <c r="B61" i="3" s="1"/>
</calcChain>
</file>

<file path=xl/sharedStrings.xml><?xml version="1.0" encoding="utf-8"?>
<sst xmlns="http://schemas.openxmlformats.org/spreadsheetml/2006/main" count="100" uniqueCount="65">
  <si>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</si>
  <si>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</si>
  <si>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</si>
  <si>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</si>
  <si>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</si>
  <si>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</si>
  <si>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</si>
  <si>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</si>
  <si>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</si>
  <si>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</si>
  <si>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</si>
  <si>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</si>
  <si>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</si>
  <si>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</si>
  <si>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</si>
  <si>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</si>
  <si>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</si>
  <si>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</si>
  <si>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</si>
  <si>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</si>
  <si>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</si>
  <si>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</si>
  <si>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</si>
  <si>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</si>
  <si>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</si>
  <si>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</si>
  <si>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</si>
  <si>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</si>
  <si>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</si>
  <si>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</si>
  <si>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</si>
  <si>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</si>
  <si>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</si>
  <si>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</si>
  <si>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</si>
  <si>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</si>
  <si>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</si>
  <si>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</si>
  <si>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</si>
  <si>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</si>
  <si>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</si>
  <si>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</si>
  <si>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</si>
  <si>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</si>
  <si>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</si>
  <si>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</si>
  <si>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</si>
  <si>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</si>
  <si>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</si>
  <si>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</si>
  <si>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</si>
  <si>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</si>
  <si>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</si>
  <si>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</si>
  <si>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</si>
  <si>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</si>
  <si>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SISTEMA INTEGRAL PARA EL DESARROLLO DE LA FAMILIA DEL MUNICIPIO DE MOROLEÓN, GTO.
Estado de Flujos de Efectivo
Del 1 de Enero al 31 de Marzo de 2026
(Cifras en Pesos)</t>
  </si>
  <si>
    <t xml:space="preserve">   Autorizo:</t>
  </si>
  <si>
    <t>Elaboro:</t>
  </si>
  <si>
    <t xml:space="preserve">                             ______________________________</t>
  </si>
  <si>
    <t xml:space="preserve">               _________________________________</t>
  </si>
  <si>
    <t xml:space="preserve">                                 C. Diana Paulina Pizano Garcia</t>
  </si>
  <si>
    <t>CP David Fonseca Bedolla</t>
  </si>
  <si>
    <t xml:space="preserve">                                   Directora SMDIF Moroleón</t>
  </si>
  <si>
    <t>Contador DIF Moroleón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</si>
</sst>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8" applyFont="1" applyProtection="1"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2" borderId="4" xfId="8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>
      <alignment horizontal="left" vertical="top" wrapText="1" indent="2"/>
    </xf>
    <xf numFmtId="0" fontId="4" fillId="0" borderId="4" xfId="8" applyFont="1" applyBorder="1" applyAlignment="1">
      <alignment horizontal="left" vertical="top" wrapText="1" indent="3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4" fillId="0" borderId="4" xfId="8" applyFont="1" applyBorder="1" applyAlignment="1">
      <alignment vertical="top" wrapText="1"/>
    </xf>
    <xf numFmtId="0" fontId="4" fillId="0" borderId="4" xfId="8" applyFont="1" applyBorder="1" applyAlignment="1">
      <alignment horizontal="center" vertical="top" wrapText="1"/>
    </xf>
    <xf numFmtId="0" fontId="4" fillId="0" borderId="4" xfId="8" applyFont="1" applyBorder="1" applyAlignment="1">
      <alignment horizontal="center" vertical="top"/>
    </xf>
    <xf numFmtId="0" fontId="7" fillId="0" borderId="0" xfId="8" applyFont="1" applyAlignment="1" applyProtection="1">
      <alignment horizontal="center" vertical="center"/>
      <protection locked="0"/>
    </xf>
    <xf numFmtId="0" fontId="8" fillId="0" borderId="0" xfId="8" applyFont="1" applyAlignment="1" applyProtection="1">
      <alignment horizontal="center" vertical="center"/>
      <protection locked="0"/>
    </xf>
    <xf numFmtId="49" fontId="7" fillId="0" borderId="0" xfId="8" applyNumberFormat="1" applyFont="1" applyAlignment="1" applyProtection="1">
      <alignment horizontal="center" vertical="center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horizontal="center" vertical="top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horizontal="left" vertical="top"/>
      <protection locked="0"/>
    </xf>
    <xf numFmtId="0" fontId="0" fillId="0" borderId="0" xfId="0"/>
    <xf numFmtId="0" fontId="4" fillId="0" borderId="0" xfId="8" applyFont="1" applyAlignment="1" applyProtection="1">
      <alignment vertical="top"/>
      <protection locked="0"/>
    </xf>
  </cellXfs>
  <cellStyles count="3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7" xr:uid="{3099FCAC-6978-4F6C-83F5-EA8C8984675B}"/>
    <cellStyle name="Millares 2 2 3" xfId="17" xr:uid="{86046E43-8EBF-4963-9982-B0D0408E2506}"/>
    <cellStyle name="Millares 2 3" xfId="4" xr:uid="{00000000-0005-0000-0000-000003000000}"/>
    <cellStyle name="Millares 2 3 2" xfId="28" xr:uid="{B3988B41-7E29-42DD-876C-FD15B9A45A0D}"/>
    <cellStyle name="Millares 2 3 3" xfId="18" xr:uid="{FA747ACF-4EBE-4EBC-BE21-EF6B7A5A39FE}"/>
    <cellStyle name="Millares 2 4" xfId="25" xr:uid="{BFB4B8AD-B8D7-4566-9F9E-080DEFD5DA0E}"/>
    <cellStyle name="Millares 2 4 2" xfId="35" xr:uid="{2FF9411D-2938-4C61-9692-526DBC4564DC}"/>
    <cellStyle name="Millares 2 5" xfId="26" xr:uid="{A5AEB457-96DF-474A-87D0-A9C86BE03B27}"/>
    <cellStyle name="Millares 2 6" xfId="16" xr:uid="{DACC5767-958A-41B6-92DE-C2B1F813AE1C}"/>
    <cellStyle name="Millares 3" xfId="5" xr:uid="{00000000-0005-0000-0000-000004000000}"/>
    <cellStyle name="Millares 3 2" xfId="29" xr:uid="{474FDF60-F797-4E94-A607-0BA8CB1E9BDE}"/>
    <cellStyle name="Millares 3 3" xfId="19" xr:uid="{65147DA3-BD84-4C4E-890A-19D215DC7FFE}"/>
    <cellStyle name="Moneda 2" xfId="6" xr:uid="{00000000-0005-0000-0000-000005000000}"/>
    <cellStyle name="Moneda 2 2" xfId="30" xr:uid="{C3EA592B-DA3A-473A-82FE-61BA5B0E7FBC}"/>
    <cellStyle name="Moneda 2 3" xfId="20" xr:uid="{EB99BEF6-BE66-4C7C-A2D9-A52E09BE884D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31" xr:uid="{2686B7BC-6F99-4C78-9DA0-7E6BB57B0435}"/>
    <cellStyle name="Normal 2 4" xfId="21" xr:uid="{53543053-3F7D-4311-9A64-72558E529D01}"/>
    <cellStyle name="Normal 3" xfId="9" xr:uid="{00000000-0005-0000-0000-000009000000}"/>
    <cellStyle name="Normal 3 2" xfId="32" xr:uid="{3A5D3145-8C8C-4096-9B8F-ADA807ECDD5C}"/>
    <cellStyle name="Normal 3 3" xfId="22" xr:uid="{4AD64D07-5A8A-448D-9481-947CE2E88DB9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34" xr:uid="{0A1F6129-752D-4673-9413-4CF80CD24E9F}"/>
    <cellStyle name="Normal 6 2 3" xfId="24" xr:uid="{9526BA5B-6448-4E7A-B3D0-0585E9C4FC0B}"/>
    <cellStyle name="Normal 6 3" xfId="33" xr:uid="{05A00587-7584-47ED-8557-FD6B102B734C}"/>
    <cellStyle name="Normal 6 4" xfId="23" xr:uid="{4C75AF16-6F71-4A35-B932-AEA040FB79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800100</xdr:colOff>
      <xdr:row>0</xdr:row>
      <xdr:rowOff>0</xdr:rowOff>
    </xdr:from>
    <xdr:to>
      <xdr:col>2</xdr:col>
      <xdr:colOff>1457325</xdr:colOff>
      <xdr:row>0</xdr:row>
      <xdr:rowOff>552492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D40D98-2E2C-4356-B1E1-749D4ECEA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600" y="0"/>
          <a:ext cx="657225" cy="5524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1</xdr:row>
      <xdr:rowOff>0</xdr:rowOff>
    </xdr:to>
    <xdr:pic>
      <xdr:nvPicPr>
        <xdr:cNvPr id="3" name="image1.jpg">
          <a:extLst>
            <a:ext uri="{FF2B5EF4-FFF2-40B4-BE49-F238E27FC236}">
              <a16:creationId xmlns:a16="http://schemas.microsoft.com/office/drawing/2014/main" id="{31428954-E4CA-4697-A82A-3F66AB65923B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0"/>
          <a:ext cx="809625" cy="5715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2"/>
  <sheetViews>
    <sheetView tabSelected="1" topLeftCell="A49" zoomScaleNormal="100" workbookViewId="0">
      <selection activeCell="A69" sqref="A69:C72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56</v>
      </c>
      <c r="B1" s="20"/>
      <c r="C1" s="21"/>
    </row>
    <row r="2" spans="1:22" ht="15" customHeight="1" x14ac:dyDescent="0.2">
      <c r="A2" s="2" t="s">
        <v>0</v>
      </c>
      <c r="B2" s="3">
        <v>2026</v>
      </c>
      <c r="C2" s="3">
        <v>2025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3838339.87</v>
      </c>
      <c r="C4" s="16">
        <f>SUM(C5:C14)</f>
        <v>16602888.66</v>
      </c>
      <c r="D4" s="13" t="s">
        <v>38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35</v>
      </c>
      <c r="B9" s="17">
        <v>0</v>
      </c>
      <c r="C9" s="17">
        <v>0</v>
      </c>
      <c r="D9" s="14">
        <v>500000</v>
      </c>
    </row>
    <row r="10" spans="1:22" ht="11.25" customHeight="1" x14ac:dyDescent="0.2">
      <c r="A10" s="7" t="s">
        <v>36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37</v>
      </c>
      <c r="B11" s="17">
        <v>913963.87</v>
      </c>
      <c r="C11" s="17">
        <v>3316558.67</v>
      </c>
      <c r="D11" s="14">
        <v>700000</v>
      </c>
    </row>
    <row r="12" spans="1:22" ht="22.5" x14ac:dyDescent="0.2">
      <c r="A12" s="7" t="s">
        <v>40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41</v>
      </c>
      <c r="B13" s="17">
        <v>2924376</v>
      </c>
      <c r="C13" s="17">
        <v>13286329.99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52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3841896.25</v>
      </c>
      <c r="C16" s="16">
        <f>SUM(C17:C32)</f>
        <v>16485386.540000001</v>
      </c>
      <c r="D16" s="13" t="s">
        <v>38</v>
      </c>
    </row>
    <row r="17" spans="1:4" ht="11.25" customHeight="1" x14ac:dyDescent="0.2">
      <c r="A17" s="7" t="s">
        <v>8</v>
      </c>
      <c r="B17" s="17">
        <v>2571817.85</v>
      </c>
      <c r="C17" s="17">
        <v>10043277.539999999</v>
      </c>
      <c r="D17" s="14">
        <v>1000</v>
      </c>
    </row>
    <row r="18" spans="1:4" ht="11.25" customHeight="1" x14ac:dyDescent="0.2">
      <c r="A18" s="7" t="s">
        <v>9</v>
      </c>
      <c r="B18" s="17">
        <v>418419.29</v>
      </c>
      <c r="C18" s="17">
        <v>3830287.76</v>
      </c>
      <c r="D18" s="14">
        <v>2000</v>
      </c>
    </row>
    <row r="19" spans="1:4" ht="11.25" customHeight="1" x14ac:dyDescent="0.2">
      <c r="A19" s="7" t="s">
        <v>10</v>
      </c>
      <c r="B19" s="17">
        <v>219635.87</v>
      </c>
      <c r="C19" s="17">
        <v>1070361.04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53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12</v>
      </c>
      <c r="B23" s="17">
        <v>564997.65</v>
      </c>
      <c r="C23" s="17">
        <v>1283117.73</v>
      </c>
      <c r="D23" s="14">
        <v>4400</v>
      </c>
    </row>
    <row r="24" spans="1:4" ht="11.25" customHeight="1" x14ac:dyDescent="0.2">
      <c r="A24" s="7" t="s">
        <v>13</v>
      </c>
      <c r="B24" s="17">
        <v>67025.59</v>
      </c>
      <c r="C24" s="17">
        <v>258342.47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-3556.3799999998882</v>
      </c>
      <c r="C33" s="16">
        <f>C4-C16</f>
        <v>117502.11999999918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54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0</v>
      </c>
      <c r="C41" s="16">
        <f>SUM(C42:C44)</f>
        <v>14610</v>
      </c>
      <c r="D41" s="13" t="s">
        <v>38</v>
      </c>
    </row>
    <row r="42" spans="1:4" ht="11.25" customHeight="1" x14ac:dyDescent="0.2">
      <c r="A42" s="7" t="s">
        <v>21</v>
      </c>
      <c r="B42" s="17">
        <v>0</v>
      </c>
      <c r="C42" s="17">
        <v>0</v>
      </c>
      <c r="D42" s="13">
        <v>6000</v>
      </c>
    </row>
    <row r="43" spans="1:4" ht="11.25" customHeight="1" x14ac:dyDescent="0.2">
      <c r="A43" s="7" t="s">
        <v>22</v>
      </c>
      <c r="B43" s="17">
        <v>0</v>
      </c>
      <c r="C43" s="17">
        <v>14610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0</v>
      </c>
      <c r="C45" s="16">
        <f>C36-C41</f>
        <v>-14610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55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0</v>
      </c>
      <c r="C48" s="16">
        <f>SUM(C49+C52)</f>
        <v>0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0</v>
      </c>
      <c r="C52" s="17">
        <v>0</v>
      </c>
      <c r="D52" s="15"/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77448.179999999993</v>
      </c>
      <c r="C54" s="16">
        <f>SUM(C55+C58)</f>
        <v>217333.81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50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51</v>
      </c>
    </row>
    <row r="58" spans="1:4" ht="11.25" customHeight="1" x14ac:dyDescent="0.2">
      <c r="A58" s="7" t="s">
        <v>30</v>
      </c>
      <c r="B58" s="17">
        <v>77448.179999999993</v>
      </c>
      <c r="C58" s="17">
        <v>217333.81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-77448.179999999993</v>
      </c>
      <c r="C59" s="16">
        <f>C48-C54</f>
        <v>-217333.81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-81004.559999999881</v>
      </c>
      <c r="C61" s="16">
        <f>C59+C45+C33</f>
        <v>-114441.69000000082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1283190.51</v>
      </c>
      <c r="C63" s="16">
        <v>1397632.2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1202185.95</v>
      </c>
      <c r="C65" s="16">
        <v>1283190.51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  <row r="69" spans="1:4" x14ac:dyDescent="0.2">
      <c r="A69" s="27" t="s">
        <v>57</v>
      </c>
      <c r="B69" s="25" t="s">
        <v>58</v>
      </c>
      <c r="C69" s="25"/>
    </row>
    <row r="70" spans="1:4" x14ac:dyDescent="0.2">
      <c r="A70" s="27" t="s">
        <v>59</v>
      </c>
      <c r="B70" s="27" t="s">
        <v>60</v>
      </c>
      <c r="C70" s="26"/>
    </row>
    <row r="71" spans="1:4" x14ac:dyDescent="0.2">
      <c r="A71" s="27" t="s">
        <v>61</v>
      </c>
      <c r="B71" s="24" t="s">
        <v>62</v>
      </c>
      <c r="C71" s="24"/>
    </row>
    <row r="72" spans="1:4" x14ac:dyDescent="0.2">
      <c r="A72" s="27" t="s">
        <v>63</v>
      </c>
      <c r="B72" s="24" t="s">
        <v>64</v>
      </c>
      <c r="C72" s="24"/>
    </row>
  </sheetData>
  <sheetProtection formatCells="0" formatColumns="0" formatRows="0" autoFilter="0"/>
  <mergeCells count="5">
    <mergeCell ref="A1:C1"/>
    <mergeCell ref="A68:C68"/>
    <mergeCell ref="B69:C69"/>
    <mergeCell ref="B71:C71"/>
    <mergeCell ref="B72:C72"/>
  </mergeCells>
  <pageMargins left="0.70866141732283472" right="0.70866141732283472" top="0.55118110236220474" bottom="0.74803149606299213" header="0.31496062992125984" footer="0.31496062992125984"/>
  <pageSetup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areacontabledif23@gmail.com</cp:lastModifiedBy>
  <cp:revision/>
  <cp:lastPrinted>2019-05-15T20:50:09Z</cp:lastPrinted>
  <dcterms:created xsi:type="dcterms:W3CDTF">2012-12-11T20:31:36Z</dcterms:created>
  <dcterms:modified xsi:type="dcterms:W3CDTF">2026-04-13T18:39:23Z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