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13_ncr:1_{1FCF2408-8E57-4ECC-A3CC-9712DEBFF2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E12" i="2"/>
  <c r="F12" i="2"/>
  <c r="C3" i="2"/>
  <c r="B3" i="2"/>
  <c r="E4" i="2"/>
  <c r="F4" i="2"/>
  <c r="E3" i="2" l="1"/>
  <c r="F3" i="2"/>
</calcChain>
</file>

<file path=xl/sharedStrings.xml><?xml version="1.0" encoding="utf-8"?>
<sst xmlns="http://schemas.openxmlformats.org/spreadsheetml/2006/main" count="35" uniqueCount="35">
  <si>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</si>
  <si>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</si>
  <si>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</si>
  <si>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</si>
  <si>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</si>
  <si>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</si>
  <si>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</si>
  <si>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</si>
  <si>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</si>
  <si>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</si>
  <si>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</si>
  <si>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</si>
  <si>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</si>
  <si>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</si>
  <si>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</si>
  <si>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</si>
  <si>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</si>
  <si>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</si>
  <si>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</si>
  <si>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</si>
  <si>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</si>
  <si>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</si>
  <si>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</si>
  <si>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</si>
  <si>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</si>
  <si>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</si>
  <si>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INTEGRAL PARA EL DESARROLLO DE LA FAMILIA DEL MUNICIPIO DE MOROLEÓN, GTO.
Estado Analítico del Activo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</si>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</sst>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Protection="1">
      <protection locked="0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indent="1"/>
    </xf>
    <xf numFmtId="0" fontId="3" fillId="0" borderId="4" xfId="8" applyFont="1" applyBorder="1" applyAlignment="1">
      <alignment horizontal="left" vertical="top" indent="2"/>
    </xf>
    <xf numFmtId="0" fontId="4" fillId="0" borderId="4" xfId="8" applyFont="1" applyBorder="1" applyAlignment="1">
      <alignment horizontal="left" vertical="top" indent="2"/>
    </xf>
    <xf numFmtId="0" fontId="2" fillId="0" borderId="0" xfId="8" applyAlignment="1" applyProtection="1">
      <alignment horizontal="left" vertical="top" inden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left" vertical="top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7" xr:uid="{A1D584E7-4C48-49E3-9E73-9207062C7B08}"/>
    <cellStyle name="Millares 2 2 3" xfId="27" xr:uid="{54E7BD32-86F1-4827-A8BE-A4DCAD372F13}"/>
    <cellStyle name="Millares 2 2 4" xfId="17" xr:uid="{87AA563D-53D4-42B0-BF8F-67E5DC39EF32}"/>
    <cellStyle name="Millares 2 3" xfId="4" xr:uid="{00000000-0005-0000-0000-000003000000}"/>
    <cellStyle name="Millares 2 3 2" xfId="38" xr:uid="{1B0542AC-0A40-4600-8DFF-00DC9F03C5C7}"/>
    <cellStyle name="Millares 2 3 3" xfId="28" xr:uid="{C325BB2C-2076-45A9-9759-05FE203EB267}"/>
    <cellStyle name="Millares 2 3 4" xfId="18" xr:uid="{857DDA4A-AD80-45EA-9E8F-39AF25616D6D}"/>
    <cellStyle name="Millares 2 4" xfId="25" xr:uid="{EB0C726C-36A0-4645-99FE-427E3CCB13F9}"/>
    <cellStyle name="Millares 2 4 2" xfId="45" xr:uid="{EB6438F9-F4FC-4EB0-BD15-BC7200285133}"/>
    <cellStyle name="Millares 2 4 3" xfId="35" xr:uid="{3ACEEA0A-3EA7-48ED-9BE7-E5CE42CC2B26}"/>
    <cellStyle name="Millares 2 5" xfId="36" xr:uid="{8817184B-A6D6-4868-B4FF-19CE45936256}"/>
    <cellStyle name="Millares 2 6" xfId="26" xr:uid="{8BBA5145-EDBB-4171-8903-8800D0585CA6}"/>
    <cellStyle name="Millares 2 7" xfId="16" xr:uid="{D9BA118A-ED29-45FC-A67A-641A5D5DDF7A}"/>
    <cellStyle name="Millares 3" xfId="5" xr:uid="{00000000-0005-0000-0000-000004000000}"/>
    <cellStyle name="Millares 3 2" xfId="39" xr:uid="{2308A43D-0865-4B9D-8C4E-C80F829141D4}"/>
    <cellStyle name="Millares 3 3" xfId="29" xr:uid="{2FE13EA1-7221-4427-BDB4-275508D75502}"/>
    <cellStyle name="Millares 3 4" xfId="19" xr:uid="{3C8F2CA3-0786-4677-8310-2C341E21F2D0}"/>
    <cellStyle name="Moneda 2" xfId="6" xr:uid="{00000000-0005-0000-0000-000005000000}"/>
    <cellStyle name="Moneda 2 2" xfId="40" xr:uid="{E3784309-C104-4BFB-B9C2-66D9609D920D}"/>
    <cellStyle name="Moneda 2 3" xfId="30" xr:uid="{7B39522F-836B-49A4-A925-FF048E3998ED}"/>
    <cellStyle name="Moneda 2 4" xfId="20" xr:uid="{2F901319-3B10-40A0-83BF-B9155BCD77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41" xr:uid="{565001BA-D10F-475F-B65D-0A7945517D1E}"/>
    <cellStyle name="Normal 2 4" xfId="31" xr:uid="{A6CD9247-2323-4FCE-8022-7E566ECAD02F}"/>
    <cellStyle name="Normal 2 5" xfId="21" xr:uid="{FBF2E8B1-E8F8-4F3F-B30A-B0860380061B}"/>
    <cellStyle name="Normal 3" xfId="9" xr:uid="{00000000-0005-0000-0000-000009000000}"/>
    <cellStyle name="Normal 3 2" xfId="42" xr:uid="{043B0CAF-9F8C-42B1-92CC-CA572A871E10}"/>
    <cellStyle name="Normal 3 3" xfId="32" xr:uid="{980C60E0-0473-4D2A-851F-17F6F2BC2F4C}"/>
    <cellStyle name="Normal 3 4" xfId="22" xr:uid="{133F3671-4C7B-408C-8B63-9B7AF4D28066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44" xr:uid="{DD62BE41-F0BD-4787-92ED-FDD47F1E23C2}"/>
    <cellStyle name="Normal 6 2 3" xfId="34" xr:uid="{0AE0D9FA-12EB-47E6-993E-AC972761FE72}"/>
    <cellStyle name="Normal 6 2 4" xfId="24" xr:uid="{8D15E763-BC16-423A-BCC2-9F25573B4C5C}"/>
    <cellStyle name="Normal 6 3" xfId="43" xr:uid="{3F81BE7A-E945-4EED-B995-AB7FBBBDF79C}"/>
    <cellStyle name="Normal 6 4" xfId="33" xr:uid="{CBA8C729-6413-46F8-9668-41078F24CDB7}"/>
    <cellStyle name="Normal 6 5" xfId="23" xr:uid="{AD5F0451-1EDD-4B05-BFE1-90354F9BB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A7CF6D82-EBD2-488A-B6CF-4160253CB46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495300</xdr:colOff>
      <xdr:row>0</xdr:row>
      <xdr:rowOff>9525</xdr:rowOff>
    </xdr:from>
    <xdr:to>
      <xdr:col>5</xdr:col>
      <xdr:colOff>1181100</xdr:colOff>
      <xdr:row>0</xdr:row>
      <xdr:rowOff>570025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FB52FB-D26C-4B20-A125-3AF56A997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175" y="9525"/>
          <a:ext cx="68580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3" zoomScaleNormal="100" workbookViewId="0">
      <selection sqref="A1:F29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5796679.9000000004</v>
      </c>
      <c r="C3" s="8">
        <f t="shared" ref="C3:F3" si="0">C4+C12</f>
        <v>24701110.530000001</v>
      </c>
      <c r="D3" s="8">
        <f t="shared" si="0"/>
        <v>24423028.790000003</v>
      </c>
      <c r="E3" s="8">
        <f t="shared" si="0"/>
        <v>6074761.6400000006</v>
      </c>
      <c r="F3" s="8">
        <f t="shared" si="0"/>
        <v>278081.73999999987</v>
      </c>
    </row>
    <row r="4" spans="1:6" x14ac:dyDescent="0.2">
      <c r="A4" s="5" t="s">
        <v>4</v>
      </c>
      <c r="B4" s="8">
        <f>SUM(B5:B11)</f>
        <v>2130777.41</v>
      </c>
      <c r="C4" s="8">
        <f>SUM(C5:C11)</f>
        <v>24701110.530000001</v>
      </c>
      <c r="D4" s="8">
        <f>SUM(D5:D11)</f>
        <v>24249179.350000001</v>
      </c>
      <c r="E4" s="8">
        <f>SUM(E5:E11)</f>
        <v>2582708.59</v>
      </c>
      <c r="F4" s="8">
        <f>SUM(F5:F11)</f>
        <v>451931.17999999982</v>
      </c>
    </row>
    <row r="5" spans="1:6" x14ac:dyDescent="0.2">
      <c r="A5" s="6" t="s">
        <v>5</v>
      </c>
      <c r="B5" s="9">
        <v>1283190.51</v>
      </c>
      <c r="C5" s="9">
        <v>14947641.710000001</v>
      </c>
      <c r="D5" s="9">
        <v>14495768.140000001</v>
      </c>
      <c r="E5" s="9">
        <f>B5+C5-D5</f>
        <v>1735064.08</v>
      </c>
      <c r="F5" s="9">
        <f t="shared" ref="F5:F11" si="1">E5-B5</f>
        <v>451873.57000000007</v>
      </c>
    </row>
    <row r="6" spans="1:6" x14ac:dyDescent="0.2">
      <c r="A6" s="6" t="s">
        <v>6</v>
      </c>
      <c r="B6" s="9">
        <v>847586.9</v>
      </c>
      <c r="C6" s="9">
        <v>9753468.8200000003</v>
      </c>
      <c r="D6" s="9">
        <v>9753411.2100000009</v>
      </c>
      <c r="E6" s="9">
        <f t="shared" ref="E6:E11" si="2">B6+C6-D6</f>
        <v>847644.50999999978</v>
      </c>
      <c r="F6" s="9">
        <f t="shared" si="1"/>
        <v>57.6099999997532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3665902.49</v>
      </c>
      <c r="C12" s="8">
        <f>SUM(C13:C21)</f>
        <v>0</v>
      </c>
      <c r="D12" s="8">
        <f>SUM(D13:D21)</f>
        <v>173849.44</v>
      </c>
      <c r="E12" s="8">
        <f>SUM(E13:E21)</f>
        <v>3492053.0500000003</v>
      </c>
      <c r="F12" s="8">
        <f>SUM(F13:F21)</f>
        <v>-173849.43999999994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3480939.85</v>
      </c>
      <c r="C15" s="10">
        <v>0</v>
      </c>
      <c r="D15" s="10">
        <v>0</v>
      </c>
      <c r="E15" s="10">
        <f t="shared" si="4"/>
        <v>3480939.85</v>
      </c>
      <c r="F15" s="10">
        <f t="shared" si="3"/>
        <v>0</v>
      </c>
    </row>
    <row r="16" spans="1:6" x14ac:dyDescent="0.2">
      <c r="A16" s="6" t="s">
        <v>14</v>
      </c>
      <c r="B16" s="9">
        <v>3523294.97</v>
      </c>
      <c r="C16" s="9">
        <v>0</v>
      </c>
      <c r="D16" s="9">
        <v>0</v>
      </c>
      <c r="E16" s="9">
        <f t="shared" si="4"/>
        <v>3523294.97</v>
      </c>
      <c r="F16" s="9">
        <f t="shared" si="3"/>
        <v>0</v>
      </c>
    </row>
    <row r="17" spans="1:6" x14ac:dyDescent="0.2">
      <c r="A17" s="6" t="s">
        <v>15</v>
      </c>
      <c r="B17" s="9">
        <v>66413</v>
      </c>
      <c r="C17" s="9">
        <v>0</v>
      </c>
      <c r="D17" s="9">
        <v>0</v>
      </c>
      <c r="E17" s="9">
        <f t="shared" si="4"/>
        <v>66413</v>
      </c>
      <c r="F17" s="9">
        <f t="shared" si="3"/>
        <v>0</v>
      </c>
    </row>
    <row r="18" spans="1:6" x14ac:dyDescent="0.2">
      <c r="A18" s="6" t="s">
        <v>16</v>
      </c>
      <c r="B18" s="9">
        <v>-3404745.33</v>
      </c>
      <c r="C18" s="9">
        <v>0</v>
      </c>
      <c r="D18" s="9">
        <v>173849.44</v>
      </c>
      <c r="E18" s="9">
        <f t="shared" si="4"/>
        <v>-3578594.77</v>
      </c>
      <c r="F18" s="9">
        <f t="shared" si="3"/>
        <v>-173849.43999999994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6" spans="1:6" x14ac:dyDescent="0.2">
      <c r="A26" s="11" t="s">
        <v>27</v>
      </c>
      <c r="D26" s="15" t="s">
        <v>28</v>
      </c>
      <c r="E26" s="15"/>
    </row>
    <row r="27" spans="1:6" x14ac:dyDescent="0.2">
      <c r="A27" s="11" t="s">
        <v>29</v>
      </c>
      <c r="D27" s="11" t="s">
        <v>30</v>
      </c>
      <c r="E27"/>
    </row>
    <row r="28" spans="1:6" x14ac:dyDescent="0.2">
      <c r="A28" s="11" t="s">
        <v>31</v>
      </c>
      <c r="D28" s="16" t="s">
        <v>32</v>
      </c>
      <c r="E28" s="16"/>
    </row>
    <row r="29" spans="1:6" x14ac:dyDescent="0.2">
      <c r="A29" s="11" t="s">
        <v>33</v>
      </c>
      <c r="D29" s="16" t="s">
        <v>34</v>
      </c>
      <c r="E29" s="16"/>
    </row>
  </sheetData>
  <sheetProtection formatCells="0" formatColumns="0" formatRows="0" autoFilter="0"/>
  <mergeCells count="4">
    <mergeCell ref="A1:F1"/>
    <mergeCell ref="D26:E26"/>
    <mergeCell ref="D28:E28"/>
    <mergeCell ref="D29:E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2026-07-13T18:27:06Z</cp:lastPrinted>
  <dcterms:created xsi:type="dcterms:W3CDTF">2014-02-09T04:04:15Z</dcterms:created>
  <dcterms:modified xsi:type="dcterms:W3CDTF">2026-07-13T18:27:13Z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