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Contable\"/>
    </mc:Choice>
  </mc:AlternateContent>
  <xr:revisionPtr revIDLastSave="0" documentId="8_{E944F1BF-57FC-4A4D-A276-0E62A4FB39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<sst xmlns="http://schemas.openxmlformats.org/spreadsheetml/2006/main" count="70" uniqueCount="69">
  <si>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</si>
  <si>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</si>
  <si>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</si>
  <si>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</si>
  <si>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</si>
  <si>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</si>
  <si>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</si>
  <si>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</si>
  <si>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</si>
  <si>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</si>
  <si>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</si>
  <si>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</si>
  <si>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</si>
  <si>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</si>
  <si>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</si>
  <si>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</si>
  <si>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</si>
  <si>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</si>
  <si>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</si>
  <si>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</si>
  <si>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</si>
  <si>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</si>
  <si>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</si>
  <si>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</si>
  <si>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</si>
  <si>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</si>
  <si>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</si>
  <si>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</si>
  <si>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</si>
  <si>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</si>
  <si>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</si>
  <si>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</si>
  <si>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</si>
  <si>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</si>
  <si>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</si>
  <si>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</si>
  <si>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</si>
  <si>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</si>
  <si>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</si>
  <si>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</si>
  <si>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</si>
  <si>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</si>
  <si>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</si>
  <si>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</si>
  <si>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</si>
  <si>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</si>
  <si>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</si>
  <si>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</si>
  <si>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</si>
  <si>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</si>
  <si>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</si>
  <si>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</si>
  <si>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</si>
  <si>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</si>
  <si>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</si>
  <si>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</si>
  <si>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</si>
  <si>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</si>
  <si>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</si>
  <si>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Resultado del Ejercicio (Ahorro/ Desahorro)</t>
  </si>
  <si>
    <t>SISTEMA INTEGRAL PARA EL DESARROLLO DE LA FAMILIA DEL MUNICIPIO DE MOROLEÓN, GTO.
Estado de Situación Financiera
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</si>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</sst>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16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8" fillId="0" borderId="4" xfId="8" applyFont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Font="1" applyBorder="1" applyAlignment="1" applyProtection="1">
      <alignment horizontal="center" vertical="top" wrapText="1"/>
      <protection locked="0"/>
    </xf>
    <xf numFmtId="0" fontId="5" fillId="0" borderId="4" xfId="8" applyFont="1" applyBorder="1" applyAlignment="1" applyProtection="1">
      <alignment horizontal="center" vertical="top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0" fontId="3" fillId="0" borderId="0" xfId="8" applyAlignment="1" applyProtection="1">
      <alignment horizontal="left" vertical="top" indent="1"/>
      <protection locked="0"/>
    </xf>
    <xf numFmtId="3" fontId="5" fillId="0" borderId="4" xfId="16" applyNumberFormat="1" applyFont="1" applyFill="1" applyBorder="1" applyAlignment="1" applyProtection="1">
      <alignment horizontal="right" vertical="top" wrapText="1"/>
      <protection locked="0"/>
    </xf>
    <xf numFmtId="3" fontId="5" fillId="0" borderId="4" xfId="16" applyNumberFormat="1" applyFont="1" applyFill="1" applyBorder="1" applyAlignment="1" applyProtection="1">
      <alignment horizontal="center" vertical="top" wrapText="1"/>
      <protection locked="0"/>
    </xf>
    <xf numFmtId="3" fontId="4" fillId="0" borderId="4" xfId="16" applyNumberFormat="1" applyFont="1" applyFill="1" applyBorder="1" applyAlignment="1" applyProtection="1">
      <alignment horizontal="right" vertical="top" wrapText="1"/>
      <protection locked="0"/>
    </xf>
    <xf numFmtId="3" fontId="5" fillId="0" borderId="4" xfId="8" applyNumberFormat="1" applyFont="1" applyBorder="1" applyAlignment="1" applyProtection="1">
      <alignment horizontal="right" vertical="top"/>
      <protection locked="0"/>
    </xf>
    <xf numFmtId="3" fontId="5" fillId="0" borderId="4" xfId="16" applyNumberFormat="1" applyFont="1" applyFill="1" applyBorder="1" applyAlignment="1" applyProtection="1">
      <alignment horizontal="center" vertical="top"/>
      <protection locked="0"/>
    </xf>
    <xf numFmtId="3" fontId="5" fillId="0" borderId="4" xfId="8" applyNumberFormat="1" applyFont="1" applyBorder="1" applyAlignment="1" applyProtection="1">
      <alignment horizontal="center" vertical="top"/>
      <protection locked="0"/>
    </xf>
    <xf numFmtId="3" fontId="4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 vertical="top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Alignment="1" applyProtection="1">
      <alignment horizontal="left" vertical="top"/>
      <protection locked="0"/>
    </xf>
    <xf numFmtId="0" fontId="0" fillId="0" borderId="0" xfId="0"/>
    <xf numFmtId="0" fontId="5" fillId="0" borderId="0" xfId="8" applyFont="1" applyAlignment="1" applyProtection="1">
      <alignment vertical="top"/>
      <protection locked="0"/>
    </xf>
  </cellXfs>
  <cellStyles count="5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48" xr:uid="{1A627767-4B21-4473-8692-46A47C9F1DF4}"/>
    <cellStyle name="Millares 2 2 3" xfId="38" xr:uid="{3A7A007A-795A-4EB3-A58D-98A19710A4F1}"/>
    <cellStyle name="Millares 2 2 4" xfId="28" xr:uid="{BB1A6456-6A02-484F-9B25-7B8986589F4F}"/>
    <cellStyle name="Millares 2 2 5" xfId="18" xr:uid="{5531E6C5-7C13-422E-B632-4722F62308BD}"/>
    <cellStyle name="Millares 2 3" xfId="4" xr:uid="{00000000-0005-0000-0000-000003000000}"/>
    <cellStyle name="Millares 2 3 2" xfId="49" xr:uid="{7E3E2CBD-7104-4DDD-81CA-14E2EFA39172}"/>
    <cellStyle name="Millares 2 3 3" xfId="39" xr:uid="{D9F33E19-6327-4955-AD8A-A0582F5BEB8D}"/>
    <cellStyle name="Millares 2 3 4" xfId="29" xr:uid="{9002CEE9-4DEA-4FCA-9AF8-F3D771062D9B}"/>
    <cellStyle name="Millares 2 3 5" xfId="19" xr:uid="{D27D938E-567E-4FC1-8CD4-15DB38FF1D5B}"/>
    <cellStyle name="Millares 2 4" xfId="16" xr:uid="{00000000-0005-0000-0000-000004000000}"/>
    <cellStyle name="Millares 2 4 2" xfId="56" xr:uid="{80431834-EFD3-42E2-81D5-FB07B856ABE5}"/>
    <cellStyle name="Millares 2 4 3" xfId="46" xr:uid="{FF91E3EE-884A-4081-89D9-807BAC114862}"/>
    <cellStyle name="Millares 2 4 4" xfId="36" xr:uid="{B0993799-0EE8-471B-AD7F-F2C96874CC09}"/>
    <cellStyle name="Millares 2 4 5" xfId="26" xr:uid="{DFF11881-BE37-4DFA-B413-47D3A5241D2F}"/>
    <cellStyle name="Millares 2 5" xfId="47" xr:uid="{AA66EFB9-A97E-4B92-86E0-AB526E60E36A}"/>
    <cellStyle name="Millares 2 6" xfId="37" xr:uid="{4629E3CD-3C6A-4B54-A60E-E534F950A60C}"/>
    <cellStyle name="Millares 2 7" xfId="27" xr:uid="{C533E56B-D994-4124-AAAE-996E1D29CFB6}"/>
    <cellStyle name="Millares 2 8" xfId="17" xr:uid="{96239C58-1AE2-4360-B5F8-DEAF0253AE63}"/>
    <cellStyle name="Millares 3" xfId="5" xr:uid="{00000000-0005-0000-0000-000005000000}"/>
    <cellStyle name="Millares 3 2" xfId="50" xr:uid="{307C7022-E48B-4FE5-A5E9-DA93EA94E3A8}"/>
    <cellStyle name="Millares 3 3" xfId="40" xr:uid="{A14883D6-6CDE-4DEE-8F7D-8A9C82302E96}"/>
    <cellStyle name="Millares 3 4" xfId="30" xr:uid="{E77DB133-8253-49CE-9732-63CBA25B1F94}"/>
    <cellStyle name="Millares 3 5" xfId="20" xr:uid="{03F3A7EB-66B2-4F0E-8198-69A33F2CDC36}"/>
    <cellStyle name="Moneda 2" xfId="6" xr:uid="{00000000-0005-0000-0000-000006000000}"/>
    <cellStyle name="Moneda 2 2" xfId="51" xr:uid="{16E3BC2A-B24C-4C69-88E5-CBFD6E4DEC74}"/>
    <cellStyle name="Moneda 2 3" xfId="41" xr:uid="{0CF3B247-8F59-4D73-8A4D-1DB1832488E6}"/>
    <cellStyle name="Moneda 2 4" xfId="31" xr:uid="{4C3D10B0-BA7C-4D75-B318-03009F001BD5}"/>
    <cellStyle name="Moneda 2 5" xfId="21" xr:uid="{9ADC3B84-3612-4A36-8987-F0E35897C43F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52" xr:uid="{E37245C1-1188-42B3-8129-33A0258A25C8}"/>
    <cellStyle name="Normal 2 4" xfId="42" xr:uid="{58BA621B-B29F-44C2-8746-C0381EA02938}"/>
    <cellStyle name="Normal 2 5" xfId="32" xr:uid="{18C77662-A6CB-4399-A5ED-CF0211CBAB23}"/>
    <cellStyle name="Normal 2 6" xfId="22" xr:uid="{8CA1DE5B-7F6A-4515-A514-565FFF5E908D}"/>
    <cellStyle name="Normal 3" xfId="9" xr:uid="{00000000-0005-0000-0000-00000A000000}"/>
    <cellStyle name="Normal 3 2" xfId="53" xr:uid="{0F5C3296-738E-4D46-8648-0875AC372ABA}"/>
    <cellStyle name="Normal 3 3" xfId="43" xr:uid="{EAD0D07D-78F8-4FE6-BF47-85A006B9ECB3}"/>
    <cellStyle name="Normal 3 4" xfId="33" xr:uid="{B3F26392-36FD-4703-8CEF-4383B8CAC5E3}"/>
    <cellStyle name="Normal 3 5" xfId="23" xr:uid="{38691AAB-27B7-476E-B222-883169866FE7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55" xr:uid="{D42A2973-0EA8-42A5-8345-DFE8863F3036}"/>
    <cellStyle name="Normal 6 2 3" xfId="45" xr:uid="{48F42C48-2997-462B-8AAE-CC7A037DC201}"/>
    <cellStyle name="Normal 6 2 4" xfId="35" xr:uid="{7954A0A8-F988-4BAE-BAA4-61598B6F5169}"/>
    <cellStyle name="Normal 6 2 5" xfId="25" xr:uid="{615FE651-4329-492B-8DFB-5339BCC4F5E7}"/>
    <cellStyle name="Normal 6 3" xfId="54" xr:uid="{03A7EF88-5815-4F38-8EC6-3EFCF3D37547}"/>
    <cellStyle name="Normal 6 4" xfId="44" xr:uid="{6924861B-E8ED-4C92-BC13-4E200548E23C}"/>
    <cellStyle name="Normal 6 5" xfId="34" xr:uid="{EEE56130-8129-47BC-8AF4-2343F36407C0}"/>
    <cellStyle name="Normal 6 6" xfId="24" xr:uid="{4A2FAC7B-1A04-48C5-A6A0-B4599D70F95D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47028E54-71AA-4E67-BDD3-1F803122D0F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57150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876299</xdr:colOff>
      <xdr:row>0</xdr:row>
      <xdr:rowOff>0</xdr:rowOff>
    </xdr:from>
    <xdr:to>
      <xdr:col>5</xdr:col>
      <xdr:colOff>904873</xdr:colOff>
      <xdr:row>0</xdr:row>
      <xdr:rowOff>560500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4DB833-2A91-4A79-9531-F98A6BC1C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53599" y="0"/>
          <a:ext cx="933449" cy="560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topLeftCell="A37" zoomScaleNormal="100" zoomScaleSheetLayoutView="100" workbookViewId="0">
      <selection activeCell="D53" sqref="D53:E56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26" t="s">
        <v>60</v>
      </c>
      <c r="B1" s="27"/>
      <c r="C1" s="27"/>
      <c r="D1" s="27"/>
      <c r="E1" s="27"/>
      <c r="F1" s="28"/>
    </row>
    <row r="2" spans="1:6" x14ac:dyDescent="0.2">
      <c r="A2" s="5" t="s">
        <v>50</v>
      </c>
      <c r="B2" s="5">
        <v>2026</v>
      </c>
      <c r="C2" s="5">
        <v>2025</v>
      </c>
      <c r="D2" s="5" t="s">
        <v>50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8">
        <v>1541173.87</v>
      </c>
      <c r="C5" s="18">
        <v>1283190.51</v>
      </c>
      <c r="D5" s="9" t="s">
        <v>36</v>
      </c>
      <c r="E5" s="18">
        <v>929127.06</v>
      </c>
      <c r="F5" s="21">
        <v>705129.79</v>
      </c>
    </row>
    <row r="6" spans="1:6" x14ac:dyDescent="0.2">
      <c r="A6" s="9" t="s">
        <v>23</v>
      </c>
      <c r="B6" s="18">
        <v>847758.47</v>
      </c>
      <c r="C6" s="18">
        <v>847586.9</v>
      </c>
      <c r="D6" s="9" t="s">
        <v>37</v>
      </c>
      <c r="E6" s="18">
        <v>0</v>
      </c>
      <c r="F6" s="21">
        <v>0</v>
      </c>
    </row>
    <row r="7" spans="1:6" x14ac:dyDescent="0.2">
      <c r="A7" s="9" t="s">
        <v>24</v>
      </c>
      <c r="B7" s="18">
        <v>0</v>
      </c>
      <c r="C7" s="18">
        <v>0</v>
      </c>
      <c r="D7" s="9" t="s">
        <v>6</v>
      </c>
      <c r="E7" s="18">
        <v>0</v>
      </c>
      <c r="F7" s="21">
        <v>0</v>
      </c>
    </row>
    <row r="8" spans="1:6" x14ac:dyDescent="0.2">
      <c r="A8" s="9" t="s">
        <v>25</v>
      </c>
      <c r="B8" s="18">
        <v>0</v>
      </c>
      <c r="C8" s="18">
        <v>0</v>
      </c>
      <c r="D8" s="9" t="s">
        <v>7</v>
      </c>
      <c r="E8" s="18">
        <v>0</v>
      </c>
      <c r="F8" s="21">
        <v>0</v>
      </c>
    </row>
    <row r="9" spans="1:6" x14ac:dyDescent="0.2">
      <c r="A9" s="9" t="s">
        <v>26</v>
      </c>
      <c r="B9" s="18">
        <v>0</v>
      </c>
      <c r="C9" s="18">
        <v>0</v>
      </c>
      <c r="D9" s="9" t="s">
        <v>38</v>
      </c>
      <c r="E9" s="18">
        <v>0</v>
      </c>
      <c r="F9" s="21">
        <v>0</v>
      </c>
    </row>
    <row r="10" spans="1:6" ht="22.5" x14ac:dyDescent="0.2">
      <c r="A10" s="9" t="s">
        <v>27</v>
      </c>
      <c r="B10" s="18">
        <v>0</v>
      </c>
      <c r="C10" s="18">
        <v>0</v>
      </c>
      <c r="D10" s="9" t="s">
        <v>39</v>
      </c>
      <c r="E10" s="18">
        <v>0</v>
      </c>
      <c r="F10" s="21">
        <v>0</v>
      </c>
    </row>
    <row r="11" spans="1:6" x14ac:dyDescent="0.2">
      <c r="A11" s="9" t="s">
        <v>17</v>
      </c>
      <c r="B11" s="18">
        <v>0</v>
      </c>
      <c r="C11" s="18">
        <v>0</v>
      </c>
      <c r="D11" s="9" t="s">
        <v>8</v>
      </c>
      <c r="E11" s="18">
        <v>0</v>
      </c>
      <c r="F11" s="21">
        <v>0</v>
      </c>
    </row>
    <row r="12" spans="1:6" x14ac:dyDescent="0.2">
      <c r="A12" s="10"/>
      <c r="B12" s="19"/>
      <c r="C12" s="19"/>
      <c r="D12" s="9" t="s">
        <v>40</v>
      </c>
      <c r="E12" s="18">
        <v>0</v>
      </c>
      <c r="F12" s="21">
        <v>0</v>
      </c>
    </row>
    <row r="13" spans="1:6" x14ac:dyDescent="0.2">
      <c r="A13" s="8" t="s">
        <v>51</v>
      </c>
      <c r="B13" s="20">
        <f>SUM(B5:B11)</f>
        <v>2388932.34</v>
      </c>
      <c r="C13" s="20">
        <f>SUM(C5:C11)</f>
        <v>2130777.41</v>
      </c>
      <c r="D13" s="10"/>
      <c r="E13" s="22"/>
      <c r="F13" s="23"/>
    </row>
    <row r="14" spans="1:6" x14ac:dyDescent="0.2">
      <c r="A14" s="11"/>
      <c r="B14" s="19"/>
      <c r="C14" s="19"/>
      <c r="D14" s="8" t="s">
        <v>52</v>
      </c>
      <c r="E14" s="24">
        <f>SUM(E5:E12)</f>
        <v>929127.06</v>
      </c>
      <c r="F14" s="25">
        <f>SUM(F5:F12)</f>
        <v>705129.79</v>
      </c>
    </row>
    <row r="15" spans="1:6" x14ac:dyDescent="0.2">
      <c r="A15" s="8" t="s">
        <v>19</v>
      </c>
      <c r="B15" s="19"/>
      <c r="C15" s="19"/>
      <c r="D15" s="11"/>
      <c r="E15" s="19"/>
      <c r="F15" s="23"/>
    </row>
    <row r="16" spans="1:6" x14ac:dyDescent="0.2">
      <c r="A16" s="9" t="s">
        <v>28</v>
      </c>
      <c r="B16" s="18">
        <v>0</v>
      </c>
      <c r="C16" s="18">
        <v>0</v>
      </c>
      <c r="D16" s="8" t="s">
        <v>21</v>
      </c>
      <c r="E16" s="19"/>
      <c r="F16" s="19"/>
    </row>
    <row r="17" spans="1:6" x14ac:dyDescent="0.2">
      <c r="A17" s="9" t="s">
        <v>29</v>
      </c>
      <c r="B17" s="18">
        <v>0</v>
      </c>
      <c r="C17" s="18">
        <v>0</v>
      </c>
      <c r="D17" s="9" t="s">
        <v>9</v>
      </c>
      <c r="E17" s="18">
        <v>0</v>
      </c>
      <c r="F17" s="21">
        <v>0</v>
      </c>
    </row>
    <row r="18" spans="1:6" x14ac:dyDescent="0.2">
      <c r="A18" s="9" t="s">
        <v>30</v>
      </c>
      <c r="B18" s="18">
        <v>3480939.85</v>
      </c>
      <c r="C18" s="18">
        <v>3480939.85</v>
      </c>
      <c r="D18" s="9" t="s">
        <v>10</v>
      </c>
      <c r="E18" s="18">
        <v>0</v>
      </c>
      <c r="F18" s="21">
        <v>0</v>
      </c>
    </row>
    <row r="19" spans="1:6" x14ac:dyDescent="0.2">
      <c r="A19" s="9" t="s">
        <v>31</v>
      </c>
      <c r="B19" s="18">
        <v>4350294.97</v>
      </c>
      <c r="C19" s="18">
        <v>3523294.97</v>
      </c>
      <c r="D19" s="9" t="s">
        <v>11</v>
      </c>
      <c r="E19" s="18">
        <v>0</v>
      </c>
      <c r="F19" s="21">
        <v>0</v>
      </c>
    </row>
    <row r="20" spans="1:6" x14ac:dyDescent="0.2">
      <c r="A20" s="9" t="s">
        <v>32</v>
      </c>
      <c r="B20" s="18">
        <v>66413</v>
      </c>
      <c r="C20" s="18">
        <v>66413</v>
      </c>
      <c r="D20" s="9" t="s">
        <v>41</v>
      </c>
      <c r="E20" s="18">
        <v>0</v>
      </c>
      <c r="F20" s="21">
        <v>0</v>
      </c>
    </row>
    <row r="21" spans="1:6" ht="22.5" x14ac:dyDescent="0.2">
      <c r="A21" s="9" t="s">
        <v>33</v>
      </c>
      <c r="B21" s="18">
        <v>-3699031.28</v>
      </c>
      <c r="C21" s="18">
        <v>-3404745.33</v>
      </c>
      <c r="D21" s="9" t="s">
        <v>53</v>
      </c>
      <c r="E21" s="18">
        <v>0</v>
      </c>
      <c r="F21" s="21">
        <v>0</v>
      </c>
    </row>
    <row r="22" spans="1:6" x14ac:dyDescent="0.2">
      <c r="A22" s="9" t="s">
        <v>34</v>
      </c>
      <c r="B22" s="18">
        <v>0</v>
      </c>
      <c r="C22" s="18">
        <v>0</v>
      </c>
      <c r="D22" s="9" t="s">
        <v>12</v>
      </c>
      <c r="E22" s="18">
        <v>0</v>
      </c>
      <c r="F22" s="21">
        <v>0</v>
      </c>
    </row>
    <row r="23" spans="1:6" x14ac:dyDescent="0.2">
      <c r="A23" s="9" t="s">
        <v>5</v>
      </c>
      <c r="B23" s="18">
        <v>0</v>
      </c>
      <c r="C23" s="18">
        <v>0</v>
      </c>
      <c r="D23" s="10"/>
      <c r="E23" s="19"/>
      <c r="F23" s="23"/>
    </row>
    <row r="24" spans="1:6" x14ac:dyDescent="0.2">
      <c r="A24" s="9" t="s">
        <v>35</v>
      </c>
      <c r="B24" s="18">
        <v>0</v>
      </c>
      <c r="C24" s="18">
        <v>0</v>
      </c>
      <c r="D24" s="8" t="s">
        <v>54</v>
      </c>
      <c r="E24" s="20">
        <f>SUM(E17:E22)</f>
        <v>0</v>
      </c>
      <c r="F24" s="25">
        <f>SUM(F17:F22)</f>
        <v>0</v>
      </c>
    </row>
    <row r="25" spans="1:6" s="3" customFormat="1" x14ac:dyDescent="0.2">
      <c r="A25" s="10"/>
      <c r="B25" s="19"/>
      <c r="C25" s="19"/>
      <c r="D25" s="10"/>
      <c r="E25" s="19"/>
      <c r="F25" s="23"/>
    </row>
    <row r="26" spans="1:6" x14ac:dyDescent="0.2">
      <c r="A26" s="8" t="s">
        <v>55</v>
      </c>
      <c r="B26" s="20">
        <f>SUM(B16:B24)</f>
        <v>4198616.540000001</v>
      </c>
      <c r="C26" s="20">
        <f>SUM(C16:C24)</f>
        <v>3665902.49</v>
      </c>
      <c r="D26" s="12" t="s">
        <v>49</v>
      </c>
      <c r="E26" s="20">
        <f>SUM(E24+E14)</f>
        <v>929127.06</v>
      </c>
      <c r="F26" s="25">
        <f>SUM(F14+F24)</f>
        <v>705129.79</v>
      </c>
    </row>
    <row r="27" spans="1:6" x14ac:dyDescent="0.2">
      <c r="A27" s="11"/>
      <c r="B27" s="19"/>
      <c r="C27" s="19"/>
      <c r="D27" s="11"/>
      <c r="E27" s="19"/>
      <c r="F27" s="23"/>
    </row>
    <row r="28" spans="1:6" x14ac:dyDescent="0.2">
      <c r="A28" s="8" t="s">
        <v>56</v>
      </c>
      <c r="B28" s="20">
        <f>B13+B26</f>
        <v>6587548.8800000008</v>
      </c>
      <c r="C28" s="20">
        <f>C13+C26</f>
        <v>5796679.9000000004</v>
      </c>
      <c r="D28" s="6" t="s">
        <v>43</v>
      </c>
      <c r="E28" s="19"/>
      <c r="F28" s="19"/>
    </row>
    <row r="29" spans="1:6" x14ac:dyDescent="0.2">
      <c r="A29" s="13"/>
      <c r="B29" s="14"/>
      <c r="C29" s="15"/>
      <c r="D29" s="11"/>
      <c r="E29" s="19"/>
      <c r="F29" s="19"/>
    </row>
    <row r="30" spans="1:6" x14ac:dyDescent="0.2">
      <c r="A30" s="13"/>
      <c r="B30" s="14"/>
      <c r="C30" s="15"/>
      <c r="D30" s="8" t="s">
        <v>42</v>
      </c>
      <c r="E30" s="20">
        <f>SUM(E31:E33)</f>
        <v>3450592.37</v>
      </c>
      <c r="F30" s="25">
        <f>SUM(F31:F33)</f>
        <v>3450592.37</v>
      </c>
    </row>
    <row r="31" spans="1:6" x14ac:dyDescent="0.2">
      <c r="A31" s="13"/>
      <c r="B31" s="14"/>
      <c r="C31" s="15"/>
      <c r="D31" s="9" t="s">
        <v>2</v>
      </c>
      <c r="E31" s="18">
        <v>0</v>
      </c>
      <c r="F31" s="21">
        <v>0</v>
      </c>
    </row>
    <row r="32" spans="1:6" x14ac:dyDescent="0.2">
      <c r="A32" s="13"/>
      <c r="B32" s="14"/>
      <c r="C32" s="15"/>
      <c r="D32" s="9" t="s">
        <v>13</v>
      </c>
      <c r="E32" s="18">
        <v>3336498.58</v>
      </c>
      <c r="F32" s="21">
        <v>3336498.58</v>
      </c>
    </row>
    <row r="33" spans="1:6" x14ac:dyDescent="0.2">
      <c r="A33" s="13"/>
      <c r="B33" s="14"/>
      <c r="C33" s="15"/>
      <c r="D33" s="9" t="s">
        <v>45</v>
      </c>
      <c r="E33" s="18">
        <v>114093.79</v>
      </c>
      <c r="F33" s="21">
        <v>114093.79</v>
      </c>
    </row>
    <row r="34" spans="1:6" x14ac:dyDescent="0.2">
      <c r="A34" s="13"/>
      <c r="B34" s="14"/>
      <c r="C34" s="15"/>
      <c r="D34" s="10"/>
      <c r="E34" s="19"/>
      <c r="F34" s="23"/>
    </row>
    <row r="35" spans="1:6" x14ac:dyDescent="0.2">
      <c r="A35" s="13"/>
      <c r="B35" s="14"/>
      <c r="C35" s="15"/>
      <c r="D35" s="8" t="s">
        <v>44</v>
      </c>
      <c r="E35" s="20">
        <f>SUM(E36:E40)</f>
        <v>2207829.4500000002</v>
      </c>
      <c r="F35" s="25">
        <f>SUM(F36:F40)</f>
        <v>1640957.74</v>
      </c>
    </row>
    <row r="36" spans="1:6" x14ac:dyDescent="0.2">
      <c r="A36" s="13"/>
      <c r="B36" s="14"/>
      <c r="C36" s="15"/>
      <c r="D36" s="9" t="s">
        <v>59</v>
      </c>
      <c r="E36" s="18">
        <v>566871.71</v>
      </c>
      <c r="F36" s="21">
        <v>-337622.24</v>
      </c>
    </row>
    <row r="37" spans="1:6" x14ac:dyDescent="0.2">
      <c r="A37" s="13"/>
      <c r="B37" s="14"/>
      <c r="C37" s="15"/>
      <c r="D37" s="9" t="s">
        <v>14</v>
      </c>
      <c r="E37" s="18">
        <v>1640957.74</v>
      </c>
      <c r="F37" s="21">
        <v>1978579.98</v>
      </c>
    </row>
    <row r="38" spans="1:6" x14ac:dyDescent="0.2">
      <c r="A38" s="13"/>
      <c r="B38" s="14"/>
      <c r="C38" s="15"/>
      <c r="D38" s="9" t="s">
        <v>3</v>
      </c>
      <c r="E38" s="18">
        <v>0</v>
      </c>
      <c r="F38" s="21">
        <v>0</v>
      </c>
    </row>
    <row r="39" spans="1:6" x14ac:dyDescent="0.2">
      <c r="A39" s="13"/>
      <c r="B39" s="14"/>
      <c r="C39" s="15"/>
      <c r="D39" s="9" t="s">
        <v>4</v>
      </c>
      <c r="E39" s="18">
        <v>0</v>
      </c>
      <c r="F39" s="21">
        <v>0</v>
      </c>
    </row>
    <row r="40" spans="1:6" x14ac:dyDescent="0.2">
      <c r="A40" s="13"/>
      <c r="B40" s="14"/>
      <c r="C40" s="15"/>
      <c r="D40" s="9" t="s">
        <v>46</v>
      </c>
      <c r="E40" s="18">
        <v>0</v>
      </c>
      <c r="F40" s="21">
        <v>0</v>
      </c>
    </row>
    <row r="41" spans="1:6" x14ac:dyDescent="0.2">
      <c r="A41" s="13"/>
      <c r="B41" s="14"/>
      <c r="C41" s="15"/>
      <c r="D41" s="10"/>
      <c r="E41" s="19"/>
      <c r="F41" s="23"/>
    </row>
    <row r="42" spans="1:6" ht="22.5" x14ac:dyDescent="0.2">
      <c r="A42" s="13"/>
      <c r="B42" s="14"/>
      <c r="C42" s="15"/>
      <c r="D42" s="8" t="s">
        <v>57</v>
      </c>
      <c r="E42" s="20">
        <f>SUM(E43:E44)</f>
        <v>0</v>
      </c>
      <c r="F42" s="25">
        <f>SUM(F43:F44)</f>
        <v>0</v>
      </c>
    </row>
    <row r="43" spans="1:6" x14ac:dyDescent="0.2">
      <c r="A43" s="13"/>
      <c r="B43" s="14"/>
      <c r="C43" s="15"/>
      <c r="D43" s="9" t="s">
        <v>15</v>
      </c>
      <c r="E43" s="18">
        <v>0</v>
      </c>
      <c r="F43" s="21">
        <v>0</v>
      </c>
    </row>
    <row r="44" spans="1:6" x14ac:dyDescent="0.2">
      <c r="A44" s="13"/>
      <c r="B44" s="14"/>
      <c r="C44" s="15"/>
      <c r="D44" s="9" t="s">
        <v>16</v>
      </c>
      <c r="E44" s="18">
        <v>0</v>
      </c>
      <c r="F44" s="21">
        <v>0</v>
      </c>
    </row>
    <row r="45" spans="1:6" x14ac:dyDescent="0.2">
      <c r="A45" s="13"/>
      <c r="B45" s="14"/>
      <c r="C45" s="15"/>
      <c r="D45" s="10"/>
      <c r="E45" s="19"/>
      <c r="F45" s="23"/>
    </row>
    <row r="46" spans="1:6" x14ac:dyDescent="0.2">
      <c r="A46" s="13"/>
      <c r="B46" s="14"/>
      <c r="C46" s="15"/>
      <c r="D46" s="8" t="s">
        <v>47</v>
      </c>
      <c r="E46" s="20">
        <f>SUM(E42+E35+E30)</f>
        <v>5658421.8200000003</v>
      </c>
      <c r="F46" s="25">
        <f>SUM(F42+F35+F30)</f>
        <v>5091550.1100000003</v>
      </c>
    </row>
    <row r="47" spans="1:6" x14ac:dyDescent="0.2">
      <c r="A47" s="13"/>
      <c r="B47" s="14"/>
      <c r="C47" s="15"/>
      <c r="D47" s="11"/>
      <c r="E47" s="19"/>
      <c r="F47" s="23"/>
    </row>
    <row r="48" spans="1:6" x14ac:dyDescent="0.2">
      <c r="A48" s="13"/>
      <c r="B48" s="14"/>
      <c r="C48" s="15"/>
      <c r="D48" s="8" t="s">
        <v>48</v>
      </c>
      <c r="E48" s="20">
        <f>E46+E26</f>
        <v>6587548.8800000008</v>
      </c>
      <c r="F48" s="20">
        <f>F46+F26</f>
        <v>5796679.9000000004</v>
      </c>
    </row>
    <row r="49" spans="1:6" x14ac:dyDescent="0.2">
      <c r="A49" s="13"/>
      <c r="B49" s="14"/>
      <c r="C49" s="14"/>
      <c r="D49" s="16"/>
      <c r="E49" s="15"/>
      <c r="F49" s="15"/>
    </row>
    <row r="51" spans="1:6" ht="12.75" x14ac:dyDescent="0.2">
      <c r="A51" s="17" t="s">
        <v>58</v>
      </c>
    </row>
    <row r="53" spans="1:6" x14ac:dyDescent="0.2">
      <c r="A53" s="32" t="s">
        <v>61</v>
      </c>
      <c r="D53" s="30" t="s">
        <v>62</v>
      </c>
      <c r="E53" s="30"/>
    </row>
    <row r="54" spans="1:6" x14ac:dyDescent="0.2">
      <c r="A54" s="32" t="s">
        <v>63</v>
      </c>
      <c r="D54" s="32" t="s">
        <v>64</v>
      </c>
      <c r="E54" s="31"/>
    </row>
    <row r="55" spans="1:6" x14ac:dyDescent="0.2">
      <c r="A55" s="32" t="s">
        <v>65</v>
      </c>
      <c r="D55" s="29" t="s">
        <v>66</v>
      </c>
      <c r="E55" s="29"/>
    </row>
    <row r="56" spans="1:6" x14ac:dyDescent="0.2">
      <c r="A56" s="32" t="s">
        <v>67</v>
      </c>
      <c r="D56" s="29" t="s">
        <v>68</v>
      </c>
      <c r="E56" s="29"/>
    </row>
  </sheetData>
  <sheetProtection formatCells="0" formatColumns="0" formatRows="0" autoFilter="0"/>
  <mergeCells count="4">
    <mergeCell ref="A1:F1"/>
    <mergeCell ref="D53:E53"/>
    <mergeCell ref="D55:E55"/>
    <mergeCell ref="D56:E56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Contabilidad</cp:lastModifiedBy>
  <cp:lastPrinted>2018-03-04T05:00:29Z</cp:lastPrinted>
  <dcterms:created xsi:type="dcterms:W3CDTF">2012-12-11T20:26:08Z</dcterms:created>
  <dcterms:modified xsi:type="dcterms:W3CDTF">2026-10-09T16:55:20Z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