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IF Contabilidad\Documents\CUENTAS PUBLICAS DIF MOROLEON\CUENTA PUBLICA 2026\3ER TRIMESTRE\Inf. Contable\"/>
    </mc:Choice>
  </mc:AlternateContent>
  <xr:revisionPtr revIDLastSave="0" documentId="13_ncr:1_{E8C9EF53-3BC4-4FE1-90FE-807F6B7D21C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EAA" sheetId="2" r:id="rId1"/>
  </sheets>
  <definedNames>
    <definedName name="_xlnm._FilterDatabase" localSheetId="0" hidden="1">EAA!$A$2:$F$21</definedName>
    <definedName name="_xlnm.Print_Area" localSheetId="0">EAA!$A$1:$F$33</definedName>
  </definedNames>
  <calcPr calcId="191029"/>
</workbook>
</file>

<file path=xl/calcChain.xml><?xml version="1.0" encoding="utf-8"?>
<calcChain xmlns="http://schemas.openxmlformats.org/spreadsheetml/2006/main">
  <c r="E21" i="2" l="1"/>
  <c r="F21" i="2" s="1"/>
  <c r="E20" i="2"/>
  <c r="F20" i="2" s="1"/>
  <c r="E19" i="2"/>
  <c r="F19" i="2" s="1"/>
  <c r="E18" i="2"/>
  <c r="F18" i="2" s="1"/>
  <c r="E17" i="2"/>
  <c r="F17" i="2" s="1"/>
  <c r="E16" i="2"/>
  <c r="F16" i="2" s="1"/>
  <c r="E15" i="2"/>
  <c r="F15" i="2" s="1"/>
  <c r="E14" i="2"/>
  <c r="F14" i="2" s="1"/>
  <c r="E13" i="2"/>
  <c r="F13" i="2" s="1"/>
  <c r="D12" i="2"/>
  <c r="C12" i="2"/>
  <c r="B12" i="2"/>
  <c r="E11" i="2"/>
  <c r="F11" i="2" s="1"/>
  <c r="E10" i="2"/>
  <c r="F10" i="2" s="1"/>
  <c r="E9" i="2"/>
  <c r="F9" i="2" s="1"/>
  <c r="E8" i="2"/>
  <c r="F8" i="2" s="1"/>
  <c r="E7" i="2"/>
  <c r="F7" i="2" s="1"/>
  <c r="E6" i="2"/>
  <c r="F6" i="2" s="1"/>
  <c r="E5" i="2"/>
  <c r="F5" i="2" s="1"/>
  <c r="D4" i="2"/>
  <c r="C4" i="2"/>
  <c r="B4" i="2"/>
  <c r="C3" i="2" l="1"/>
  <c r="D3" i="2"/>
  <c r="B3" i="2"/>
  <c r="E12" i="2"/>
  <c r="F12" i="2"/>
  <c r="E4" i="2"/>
  <c r="F4" i="2"/>
  <c r="E3" i="2" l="1"/>
  <c r="F3" i="2"/>
</calcChain>
</file>

<file path=xl/sharedStrings.xml><?xml version="1.0" encoding="utf-8"?>
<sst xmlns="http://schemas.openxmlformats.org/spreadsheetml/2006/main" count="35" uniqueCount="35">
  <si>
    <t>ACTIVO</t>
  </si>
  <si>
    <t>Inventarios</t>
  </si>
  <si>
    <t>Almacenes</t>
  </si>
  <si>
    <t>Concepto</t>
  </si>
  <si>
    <t>Activo Circulante</t>
  </si>
  <si>
    <t>Efectivo y Equivalentes</t>
  </si>
  <si>
    <t>Derechos a Recibir Efectivo o Equivalentes</t>
  </si>
  <si>
    <t>Derechos a Recibir Bienes o Servicios</t>
  </si>
  <si>
    <t>Estimación por Pérdida o Deterioro de Activos Circulantes</t>
  </si>
  <si>
    <t>Otros Activos Circulantes</t>
  </si>
  <si>
    <t>Activo No Circulante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</si>
  <si>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</si>
  <si>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</si>
  <si>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</si>
  <si>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</si>
  <si>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</si>
  <si>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</si>
  <si>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</si>
  <si>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</si>
  <si>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</si>
  <si>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Saldo Inicial</t>
  </si>
  <si>
    <t>Cargos del Periodo</t>
  </si>
  <si>
    <t>Abonos del Periodo</t>
  </si>
  <si>
    <t>Saldo Final</t>
  </si>
  <si>
    <t>Bajo protesta de decir verdad declaramos que los Estados Financieros y sus notas, son razonablemente correctos y son responsabilidad del emisor.</t>
  </si>
  <si>
    <t>Variación del Periodo</t>
  </si>
  <si>
    <t>SISTEMA INTEGRAL PARA EL DESARROLLO DE LA FAMILIA DEL MUNICIPIO DE MOROLEÓN, GTO.
Estado Analítico del Activo
Del 1 de Enero al 30 de Septiembre de 2026
(Cifras en Pesos)</t>
  </si>
  <si>
    <t xml:space="preserve">   Autorizo:</t>
  </si>
  <si>
    <t>Elaboro:</t>
  </si>
  <si>
    <t xml:space="preserve">                             ______________________________</t>
  </si>
  <si>
    <t xml:space="preserve">               _________________________________</t>
  </si>
  <si>
    <t xml:space="preserve">                                 C. Diana Paulina Pizano Garcia</t>
  </si>
  <si>
    <t>CP David Fonseca Bedolla</t>
  </si>
  <si>
    <t xml:space="preserve">                                   Directora SMDIF Moroleón</t>
  </si>
  <si>
    <t>Contador DIF Moroleón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</si>
</sst>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7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6">
    <xf numFmtId="0" fontId="0" fillId="0" borderId="0"/>
    <xf numFmtId="164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6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</cellStyleXfs>
  <cellXfs count="17">
    <xf numFmtId="0" fontId="0" fillId="0" borderId="0" xfId="0"/>
    <xf numFmtId="0" fontId="0" fillId="0" borderId="0" xfId="0" applyProtection="1">
      <protection locked="0"/>
    </xf>
    <xf numFmtId="4" fontId="3" fillId="2" borderId="4" xfId="8" applyNumberFormat="1" applyFont="1" applyFill="1" applyBorder="1" applyAlignment="1">
      <alignment horizontal="center" vertical="center" wrapText="1"/>
    </xf>
    <xf numFmtId="0" fontId="3" fillId="2" borderId="4" xfId="8" applyFont="1" applyFill="1" applyBorder="1" applyAlignment="1">
      <alignment horizontal="center" vertical="center" wrapText="1"/>
    </xf>
    <xf numFmtId="0" fontId="3" fillId="0" borderId="4" xfId="8" applyFont="1" applyBorder="1" applyAlignment="1">
      <alignment horizontal="left" vertical="top" indent="1"/>
    </xf>
    <xf numFmtId="0" fontId="3" fillId="0" borderId="4" xfId="8" applyFont="1" applyBorder="1" applyAlignment="1">
      <alignment horizontal="left" vertical="top" indent="2"/>
    </xf>
    <xf numFmtId="0" fontId="4" fillId="0" borderId="4" xfId="8" applyFont="1" applyBorder="1" applyAlignment="1">
      <alignment horizontal="left" vertical="top" indent="2"/>
    </xf>
    <xf numFmtId="0" fontId="2" fillId="0" borderId="0" xfId="8" applyAlignment="1" applyProtection="1">
      <alignment horizontal="left" vertical="top" indent="1"/>
      <protection locked="0"/>
    </xf>
    <xf numFmtId="3" fontId="3" fillId="0" borderId="4" xfId="8" applyNumberFormat="1" applyFont="1" applyBorder="1" applyAlignment="1" applyProtection="1">
      <alignment vertical="top" wrapText="1"/>
      <protection locked="0"/>
    </xf>
    <xf numFmtId="3" fontId="4" fillId="0" borderId="4" xfId="8" applyNumberFormat="1" applyFont="1" applyBorder="1" applyAlignment="1" applyProtection="1">
      <alignment vertical="top" wrapText="1"/>
      <protection locked="0"/>
    </xf>
    <xf numFmtId="3" fontId="4" fillId="0" borderId="4" xfId="8" applyNumberFormat="1" applyFont="1" applyBorder="1" applyAlignment="1" applyProtection="1">
      <alignment wrapText="1"/>
      <protection locked="0"/>
    </xf>
    <xf numFmtId="0" fontId="4" fillId="0" borderId="0" xfId="8" applyFont="1" applyAlignment="1" applyProtection="1">
      <alignment vertical="top"/>
      <protection locked="0"/>
    </xf>
    <xf numFmtId="0" fontId="3" fillId="2" borderId="1" xfId="8" applyFont="1" applyFill="1" applyBorder="1" applyAlignment="1" applyProtection="1">
      <alignment horizontal="center" vertical="center" wrapText="1"/>
      <protection locked="0"/>
    </xf>
    <xf numFmtId="0" fontId="3" fillId="2" borderId="2" xfId="8" applyFont="1" applyFill="1" applyBorder="1" applyAlignment="1" applyProtection="1">
      <alignment horizontal="center" vertical="center" wrapText="1"/>
      <protection locked="0"/>
    </xf>
    <xf numFmtId="0" fontId="3" fillId="2" borderId="3" xfId="8" applyFont="1" applyFill="1" applyBorder="1" applyAlignment="1" applyProtection="1">
      <alignment horizontal="center" vertical="center" wrapText="1"/>
      <protection locked="0"/>
    </xf>
    <xf numFmtId="0" fontId="4" fillId="0" borderId="0" xfId="8" applyFont="1" applyAlignment="1" applyProtection="1">
      <alignment horizontal="left" vertical="top"/>
      <protection locked="0"/>
    </xf>
    <xf numFmtId="0" fontId="4" fillId="0" borderId="0" xfId="8" applyFont="1" applyAlignment="1" applyProtection="1">
      <alignment horizontal="center" vertical="top"/>
      <protection locked="0"/>
    </xf>
  </cellXfs>
  <cellStyles count="56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2 2" xfId="47" xr:uid="{FB7A79AA-3D06-43A3-BDCA-EE25AE8A6810}"/>
    <cellStyle name="Millares 2 2 3" xfId="37" xr:uid="{659386A2-6EF7-4E64-B5FF-91879134390B}"/>
    <cellStyle name="Millares 2 2 4" xfId="27" xr:uid="{5466C9A6-277B-4BB5-AD44-C2986825D082}"/>
    <cellStyle name="Millares 2 2 5" xfId="17" xr:uid="{2CCF1320-F879-4388-938F-1DB75EF6862A}"/>
    <cellStyle name="Millares 2 3" xfId="4" xr:uid="{00000000-0005-0000-0000-000003000000}"/>
    <cellStyle name="Millares 2 3 2" xfId="48" xr:uid="{BC27797C-FE0E-4992-BA8F-E0010039E634}"/>
    <cellStyle name="Millares 2 3 3" xfId="38" xr:uid="{0524233A-4777-4068-9F05-90F74EC526FB}"/>
    <cellStyle name="Millares 2 3 4" xfId="28" xr:uid="{BF4DEA6C-C23E-4A93-8CAA-3729049D22BD}"/>
    <cellStyle name="Millares 2 3 5" xfId="18" xr:uid="{3B7E3485-2953-4174-B88F-B5995C670B40}"/>
    <cellStyle name="Millares 2 4" xfId="25" xr:uid="{D6B069DA-CA32-4AB8-993F-933A5D3AF958}"/>
    <cellStyle name="Millares 2 4 2" xfId="55" xr:uid="{67CF976A-6334-400E-94C0-DA47BA01AFA8}"/>
    <cellStyle name="Millares 2 4 3" xfId="45" xr:uid="{FCF84A7B-6C36-4160-B36B-21D2F7C94181}"/>
    <cellStyle name="Millares 2 4 4" xfId="35" xr:uid="{084F6004-D3CA-4B8D-AEF0-D830338F5FD9}"/>
    <cellStyle name="Millares 2 5" xfId="46" xr:uid="{A92C2ED3-A968-4480-B16B-C2018B055667}"/>
    <cellStyle name="Millares 2 6" xfId="36" xr:uid="{904B8FE2-02E2-4F50-818A-FEC6EED367AB}"/>
    <cellStyle name="Millares 2 7" xfId="26" xr:uid="{6DADABB6-A51C-4AA1-AB24-922E60863F37}"/>
    <cellStyle name="Millares 2 8" xfId="16" xr:uid="{AE5D3A95-D7DC-429B-B79C-1D0E33DF4794}"/>
    <cellStyle name="Millares 3" xfId="5" xr:uid="{00000000-0005-0000-0000-000004000000}"/>
    <cellStyle name="Millares 3 2" xfId="49" xr:uid="{BE0AA9A9-CF0A-4B83-BD56-B380E4674F38}"/>
    <cellStyle name="Millares 3 3" xfId="39" xr:uid="{20033E00-04B5-4029-BE94-D214B149AF74}"/>
    <cellStyle name="Millares 3 4" xfId="29" xr:uid="{E3EBA4AF-7A3A-4E99-85B6-6543AD3E609C}"/>
    <cellStyle name="Millares 3 5" xfId="19" xr:uid="{925100BE-EDB8-4D11-BFA8-C20374878A35}"/>
    <cellStyle name="Moneda 2" xfId="6" xr:uid="{00000000-0005-0000-0000-000005000000}"/>
    <cellStyle name="Moneda 2 2" xfId="50" xr:uid="{24FCA397-0DE7-4AA4-B61B-61AFFD683C6A}"/>
    <cellStyle name="Moneda 2 3" xfId="40" xr:uid="{9A1F28F9-1715-4004-A08A-D6281E3AB016}"/>
    <cellStyle name="Moneda 2 4" xfId="30" xr:uid="{FA836196-A7B5-4F4B-A51A-3F0D49FCD8F3}"/>
    <cellStyle name="Moneda 2 5" xfId="20" xr:uid="{AD35325E-9072-45F1-A04A-75D59541C9F7}"/>
    <cellStyle name="Normal" xfId="0" builtinId="0"/>
    <cellStyle name="Normal 2" xfId="7" xr:uid="{00000000-0005-0000-0000-000007000000}"/>
    <cellStyle name="Normal 2 2" xfId="8" xr:uid="{00000000-0005-0000-0000-000008000000}"/>
    <cellStyle name="Normal 2 3" xfId="51" xr:uid="{A20B205E-965C-40EE-B3F1-0F7C4C0F5961}"/>
    <cellStyle name="Normal 2 4" xfId="41" xr:uid="{02E7FAC3-FF97-4F2B-AB9E-C40377A2E752}"/>
    <cellStyle name="Normal 2 5" xfId="31" xr:uid="{2C4DAEFA-C912-4D40-A1A0-D8468BA48DA1}"/>
    <cellStyle name="Normal 2 6" xfId="21" xr:uid="{F7B4880F-D5AB-475E-8866-76A06985F2FF}"/>
    <cellStyle name="Normal 3" xfId="9" xr:uid="{00000000-0005-0000-0000-000009000000}"/>
    <cellStyle name="Normal 3 2" xfId="52" xr:uid="{30CAA4CB-2F9A-40D1-9D14-8B8EF91291B7}"/>
    <cellStyle name="Normal 3 3" xfId="42" xr:uid="{46104B57-31CF-4887-BD57-A8F8C2F9A291}"/>
    <cellStyle name="Normal 3 4" xfId="32" xr:uid="{2396C47A-AF95-4D0B-A953-893A289BEEC4}"/>
    <cellStyle name="Normal 3 5" xfId="22" xr:uid="{D28FC22E-E415-4E8A-9DAF-142D21B47B22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  <cellStyle name="Normal 6 2 2" xfId="54" xr:uid="{CE972DA2-FBCF-4710-96D7-D22C41E72F74}"/>
    <cellStyle name="Normal 6 2 3" xfId="44" xr:uid="{B809C4D6-D4EB-4EC2-9336-6AF82F84ACD7}"/>
    <cellStyle name="Normal 6 2 4" xfId="34" xr:uid="{04490877-98AA-4469-A0E5-B5ED4E28E7AD}"/>
    <cellStyle name="Normal 6 2 5" xfId="24" xr:uid="{E07D141A-FAE3-4F10-A1FC-86DA30D6429C}"/>
    <cellStyle name="Normal 6 3" xfId="53" xr:uid="{07A07620-1174-4B22-9D60-B67740ECD688}"/>
    <cellStyle name="Normal 6 4" xfId="43" xr:uid="{91F5ECF9-B671-454A-9223-83228A455E1F}"/>
    <cellStyle name="Normal 6 5" xfId="33" xr:uid="{BB9D8DF1-1619-4C32-B821-2FC3D3CB4BA6}"/>
    <cellStyle name="Normal 6 6" xfId="23" xr:uid="{3D77CD15-1388-4779-8A0B-94A5038E006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809625</xdr:colOff>
      <xdr:row>1</xdr:row>
      <xdr:rowOff>0</xdr:rowOff>
    </xdr:to>
    <xdr:pic>
      <xdr:nvPicPr>
        <xdr:cNvPr id="2" name="image1.jpg">
          <a:extLst>
            <a:ext uri="{FF2B5EF4-FFF2-40B4-BE49-F238E27FC236}">
              <a16:creationId xmlns:a16="http://schemas.microsoft.com/office/drawing/2014/main" id="{BED5D4CB-809D-4530-AAD7-BFAB80B1FF71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809625" cy="571500"/>
        </a:xfrm>
        <a:prstGeom prst="rect">
          <a:avLst/>
        </a:prstGeom>
        <a:ln/>
      </xdr:spPr>
    </xdr:pic>
    <xdr:clientData/>
  </xdr:twoCellAnchor>
  <xdr:twoCellAnchor editAs="oneCell">
    <xdr:from>
      <xdr:col>5</xdr:col>
      <xdr:colOff>485775</xdr:colOff>
      <xdr:row>0</xdr:row>
      <xdr:rowOff>0</xdr:rowOff>
    </xdr:from>
    <xdr:to>
      <xdr:col>5</xdr:col>
      <xdr:colOff>1171575</xdr:colOff>
      <xdr:row>0</xdr:row>
      <xdr:rowOff>560500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7511B476-2D80-4F00-9C2C-06A9F83FF5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010650" y="0"/>
          <a:ext cx="685800" cy="560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8"/>
  <sheetViews>
    <sheetView tabSelected="1" topLeftCell="A2" zoomScaleNormal="100" workbookViewId="0">
      <selection sqref="A1:F28"/>
    </sheetView>
  </sheetViews>
  <sheetFormatPr baseColWidth="10" defaultColWidth="12" defaultRowHeight="11.25" x14ac:dyDescent="0.2"/>
  <cols>
    <col min="1" max="1" width="65.83203125" style="1" customWidth="1"/>
    <col min="2" max="6" width="20.83203125" style="1" customWidth="1"/>
    <col min="7" max="16384" width="12" style="1"/>
  </cols>
  <sheetData>
    <row r="1" spans="1:6" ht="45" customHeight="1" x14ac:dyDescent="0.2">
      <c r="A1" s="12" t="s">
        <v>26</v>
      </c>
      <c r="B1" s="13"/>
      <c r="C1" s="13"/>
      <c r="D1" s="13"/>
      <c r="E1" s="13"/>
      <c r="F1" s="14"/>
    </row>
    <row r="2" spans="1:6" x14ac:dyDescent="0.2">
      <c r="A2" s="3" t="s">
        <v>3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25</v>
      </c>
    </row>
    <row r="3" spans="1:6" x14ac:dyDescent="0.2">
      <c r="A3" s="4" t="s">
        <v>0</v>
      </c>
      <c r="B3" s="8">
        <f>B4+B12</f>
        <v>5796679.9000000004</v>
      </c>
      <c r="C3" s="8">
        <f t="shared" ref="C3:F3" si="0">C4+C12</f>
        <v>34335682.259999998</v>
      </c>
      <c r="D3" s="8">
        <f t="shared" si="0"/>
        <v>33544813.280000001</v>
      </c>
      <c r="E3" s="8">
        <f t="shared" si="0"/>
        <v>6587548.8799999999</v>
      </c>
      <c r="F3" s="8">
        <f t="shared" si="0"/>
        <v>790868.9800000001</v>
      </c>
    </row>
    <row r="4" spans="1:6" x14ac:dyDescent="0.2">
      <c r="A4" s="5" t="s">
        <v>4</v>
      </c>
      <c r="B4" s="8">
        <f>SUM(B5:B11)</f>
        <v>2130777.41</v>
      </c>
      <c r="C4" s="8">
        <f>SUM(C5:C11)</f>
        <v>32681682.259999998</v>
      </c>
      <c r="D4" s="8">
        <f>SUM(D5:D11)</f>
        <v>32423527.330000002</v>
      </c>
      <c r="E4" s="8">
        <f>SUM(E5:E11)</f>
        <v>2388932.34</v>
      </c>
      <c r="F4" s="8">
        <f>SUM(F5:F11)</f>
        <v>258154.92999999982</v>
      </c>
    </row>
    <row r="5" spans="1:6" x14ac:dyDescent="0.2">
      <c r="A5" s="6" t="s">
        <v>5</v>
      </c>
      <c r="B5" s="9">
        <v>1283190.51</v>
      </c>
      <c r="C5" s="9">
        <v>19095636.48</v>
      </c>
      <c r="D5" s="9">
        <v>18837653.120000001</v>
      </c>
      <c r="E5" s="9">
        <f>B5+C5-D5</f>
        <v>1541173.870000001</v>
      </c>
      <c r="F5" s="9">
        <f t="shared" ref="F5:F11" si="1">E5-B5</f>
        <v>257983.36000000103</v>
      </c>
    </row>
    <row r="6" spans="1:6" x14ac:dyDescent="0.2">
      <c r="A6" s="6" t="s">
        <v>6</v>
      </c>
      <c r="B6" s="9">
        <v>847586.9</v>
      </c>
      <c r="C6" s="9">
        <v>13586045.779999999</v>
      </c>
      <c r="D6" s="9">
        <v>13585874.210000001</v>
      </c>
      <c r="E6" s="9">
        <f t="shared" ref="E6:E11" si="2">B6+C6-D6</f>
        <v>847758.46999999881</v>
      </c>
      <c r="F6" s="9">
        <f t="shared" si="1"/>
        <v>171.56999999878462</v>
      </c>
    </row>
    <row r="7" spans="1:6" x14ac:dyDescent="0.2">
      <c r="A7" s="6" t="s">
        <v>7</v>
      </c>
      <c r="B7" s="9">
        <v>0</v>
      </c>
      <c r="C7" s="9">
        <v>0</v>
      </c>
      <c r="D7" s="9">
        <v>0</v>
      </c>
      <c r="E7" s="9">
        <f t="shared" si="2"/>
        <v>0</v>
      </c>
      <c r="F7" s="9">
        <f t="shared" si="1"/>
        <v>0</v>
      </c>
    </row>
    <row r="8" spans="1:6" x14ac:dyDescent="0.2">
      <c r="A8" s="6" t="s">
        <v>1</v>
      </c>
      <c r="B8" s="9">
        <v>0</v>
      </c>
      <c r="C8" s="9">
        <v>0</v>
      </c>
      <c r="D8" s="9">
        <v>0</v>
      </c>
      <c r="E8" s="9">
        <f t="shared" si="2"/>
        <v>0</v>
      </c>
      <c r="F8" s="9">
        <f t="shared" si="1"/>
        <v>0</v>
      </c>
    </row>
    <row r="9" spans="1:6" x14ac:dyDescent="0.2">
      <c r="A9" s="6" t="s">
        <v>2</v>
      </c>
      <c r="B9" s="9">
        <v>0</v>
      </c>
      <c r="C9" s="9">
        <v>0</v>
      </c>
      <c r="D9" s="9">
        <v>0</v>
      </c>
      <c r="E9" s="9">
        <f t="shared" si="2"/>
        <v>0</v>
      </c>
      <c r="F9" s="9">
        <f t="shared" si="1"/>
        <v>0</v>
      </c>
    </row>
    <row r="10" spans="1:6" x14ac:dyDescent="0.2">
      <c r="A10" s="6" t="s">
        <v>8</v>
      </c>
      <c r="B10" s="9">
        <v>0</v>
      </c>
      <c r="C10" s="9">
        <v>0</v>
      </c>
      <c r="D10" s="9">
        <v>0</v>
      </c>
      <c r="E10" s="9">
        <f t="shared" si="2"/>
        <v>0</v>
      </c>
      <c r="F10" s="9">
        <f t="shared" si="1"/>
        <v>0</v>
      </c>
    </row>
    <row r="11" spans="1:6" x14ac:dyDescent="0.2">
      <c r="A11" s="6" t="s">
        <v>9</v>
      </c>
      <c r="B11" s="9">
        <v>0</v>
      </c>
      <c r="C11" s="9">
        <v>0</v>
      </c>
      <c r="D11" s="9">
        <v>0</v>
      </c>
      <c r="E11" s="9">
        <f t="shared" si="2"/>
        <v>0</v>
      </c>
      <c r="F11" s="9">
        <f t="shared" si="1"/>
        <v>0</v>
      </c>
    </row>
    <row r="12" spans="1:6" x14ac:dyDescent="0.2">
      <c r="A12" s="5" t="s">
        <v>10</v>
      </c>
      <c r="B12" s="8">
        <f>SUM(B13:B21)</f>
        <v>3665902.49</v>
      </c>
      <c r="C12" s="8">
        <f>SUM(C13:C21)</f>
        <v>1654000</v>
      </c>
      <c r="D12" s="8">
        <f>SUM(D13:D21)</f>
        <v>1121285.95</v>
      </c>
      <c r="E12" s="8">
        <f>SUM(E13:E21)</f>
        <v>4198616.54</v>
      </c>
      <c r="F12" s="8">
        <f>SUM(F13:F21)</f>
        <v>532714.05000000028</v>
      </c>
    </row>
    <row r="13" spans="1:6" x14ac:dyDescent="0.2">
      <c r="A13" s="6" t="s">
        <v>11</v>
      </c>
      <c r="B13" s="9">
        <v>0</v>
      </c>
      <c r="C13" s="9">
        <v>0</v>
      </c>
      <c r="D13" s="9">
        <v>0</v>
      </c>
      <c r="E13" s="9">
        <f>B13+C13-D13</f>
        <v>0</v>
      </c>
      <c r="F13" s="9">
        <f t="shared" ref="F13:F21" si="3">E13-B13</f>
        <v>0</v>
      </c>
    </row>
    <row r="14" spans="1:6" x14ac:dyDescent="0.2">
      <c r="A14" s="6" t="s">
        <v>12</v>
      </c>
      <c r="B14" s="10">
        <v>0</v>
      </c>
      <c r="C14" s="10">
        <v>0</v>
      </c>
      <c r="D14" s="10">
        <v>0</v>
      </c>
      <c r="E14" s="10">
        <f t="shared" ref="E14:E21" si="4">B14+C14-D14</f>
        <v>0</v>
      </c>
      <c r="F14" s="10">
        <f t="shared" si="3"/>
        <v>0</v>
      </c>
    </row>
    <row r="15" spans="1:6" x14ac:dyDescent="0.2">
      <c r="A15" s="6" t="s">
        <v>13</v>
      </c>
      <c r="B15" s="10">
        <v>3480939.85</v>
      </c>
      <c r="C15" s="10">
        <v>0</v>
      </c>
      <c r="D15" s="10">
        <v>0</v>
      </c>
      <c r="E15" s="10">
        <f t="shared" si="4"/>
        <v>3480939.85</v>
      </c>
      <c r="F15" s="10">
        <f t="shared" si="3"/>
        <v>0</v>
      </c>
    </row>
    <row r="16" spans="1:6" x14ac:dyDescent="0.2">
      <c r="A16" s="6" t="s">
        <v>14</v>
      </c>
      <c r="B16" s="9">
        <v>3523294.97</v>
      </c>
      <c r="C16" s="9">
        <v>1654000</v>
      </c>
      <c r="D16" s="9">
        <v>827000</v>
      </c>
      <c r="E16" s="9">
        <f t="shared" si="4"/>
        <v>4350294.9700000007</v>
      </c>
      <c r="F16" s="9">
        <f t="shared" si="3"/>
        <v>827000.00000000047</v>
      </c>
    </row>
    <row r="17" spans="1:6" x14ac:dyDescent="0.2">
      <c r="A17" s="6" t="s">
        <v>15</v>
      </c>
      <c r="B17" s="9">
        <v>66413</v>
      </c>
      <c r="C17" s="9">
        <v>0</v>
      </c>
      <c r="D17" s="9">
        <v>0</v>
      </c>
      <c r="E17" s="9">
        <f t="shared" si="4"/>
        <v>66413</v>
      </c>
      <c r="F17" s="9">
        <f t="shared" si="3"/>
        <v>0</v>
      </c>
    </row>
    <row r="18" spans="1:6" x14ac:dyDescent="0.2">
      <c r="A18" s="6" t="s">
        <v>16</v>
      </c>
      <c r="B18" s="9">
        <v>-3404745.33</v>
      </c>
      <c r="C18" s="9">
        <v>0</v>
      </c>
      <c r="D18" s="9">
        <v>294285.95</v>
      </c>
      <c r="E18" s="9">
        <f t="shared" si="4"/>
        <v>-3699031.2800000003</v>
      </c>
      <c r="F18" s="9">
        <f t="shared" si="3"/>
        <v>-294285.95000000019</v>
      </c>
    </row>
    <row r="19" spans="1:6" x14ac:dyDescent="0.2">
      <c r="A19" s="6" t="s">
        <v>17</v>
      </c>
      <c r="B19" s="9">
        <v>0</v>
      </c>
      <c r="C19" s="9">
        <v>0</v>
      </c>
      <c r="D19" s="9">
        <v>0</v>
      </c>
      <c r="E19" s="9">
        <f t="shared" si="4"/>
        <v>0</v>
      </c>
      <c r="F19" s="9">
        <f t="shared" si="3"/>
        <v>0</v>
      </c>
    </row>
    <row r="20" spans="1:6" x14ac:dyDescent="0.2">
      <c r="A20" s="6" t="s">
        <v>18</v>
      </c>
      <c r="B20" s="9">
        <v>0</v>
      </c>
      <c r="C20" s="9">
        <v>0</v>
      </c>
      <c r="D20" s="9">
        <v>0</v>
      </c>
      <c r="E20" s="9">
        <f t="shared" si="4"/>
        <v>0</v>
      </c>
      <c r="F20" s="9">
        <f t="shared" si="3"/>
        <v>0</v>
      </c>
    </row>
    <row r="21" spans="1:6" x14ac:dyDescent="0.2">
      <c r="A21" s="6" t="s">
        <v>19</v>
      </c>
      <c r="B21" s="9">
        <v>0</v>
      </c>
      <c r="C21" s="9">
        <v>0</v>
      </c>
      <c r="D21" s="9">
        <v>0</v>
      </c>
      <c r="E21" s="9">
        <f t="shared" si="4"/>
        <v>0</v>
      </c>
      <c r="F21" s="9">
        <f t="shared" si="3"/>
        <v>0</v>
      </c>
    </row>
    <row r="23" spans="1:6" ht="12.75" x14ac:dyDescent="0.2">
      <c r="A23" s="7" t="s">
        <v>24</v>
      </c>
    </row>
    <row r="25" spans="1:6" x14ac:dyDescent="0.2">
      <c r="A25" s="11" t="s">
        <v>27</v>
      </c>
      <c r="D25" s="15" t="s">
        <v>28</v>
      </c>
      <c r="E25" s="15"/>
    </row>
    <row r="26" spans="1:6" x14ac:dyDescent="0.2">
      <c r="A26" s="11" t="s">
        <v>29</v>
      </c>
      <c r="D26" s="11" t="s">
        <v>30</v>
      </c>
      <c r="E26"/>
    </row>
    <row r="27" spans="1:6" x14ac:dyDescent="0.2">
      <c r="A27" s="11" t="s">
        <v>31</v>
      </c>
      <c r="D27" s="16" t="s">
        <v>32</v>
      </c>
      <c r="E27" s="16"/>
    </row>
    <row r="28" spans="1:6" x14ac:dyDescent="0.2">
      <c r="A28" s="11" t="s">
        <v>33</v>
      </c>
      <c r="D28" s="16" t="s">
        <v>34</v>
      </c>
      <c r="E28" s="16"/>
    </row>
  </sheetData>
  <sheetProtection formatCells="0" formatColumns="0" formatRows="0" autoFilter="0"/>
  <mergeCells count="4">
    <mergeCell ref="A1:F1"/>
    <mergeCell ref="D25:E25"/>
    <mergeCell ref="D27:E27"/>
    <mergeCell ref="D28:E28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9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4923DD1-1011-4BD6-A599-A03DCF5595C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99975A6E-67DC-48ED-89E1-88A2BA5B54C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5CE3260-E938-4519-B043-9EF89CF0BA17}">
  <ds:schemaRefs>
    <ds:schemaRef ds:uri="http://schemas.microsoft.com/office/2006/metadata/properties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purl.org/dc/dcmitype/"/>
    <ds:schemaRef ds:uri="http://purl.org/dc/terms/"/>
    <ds:schemaRef ds:uri="http://schemas.microsoft.com/office/infopath/2007/PartnerControl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EAA</vt:lpstr>
      <vt:lpstr>EAA!Área_de_impresión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Dif Contabilidad</cp:lastModifiedBy>
  <cp:lastPrinted>2026-10-09T17:45:14Z</cp:lastPrinted>
  <dcterms:created xsi:type="dcterms:W3CDTF">2014-02-09T04:04:15Z</dcterms:created>
  <dcterms:modified xsi:type="dcterms:W3CDTF">2026-10-09T17:45:19Z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