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C5F14970-BA50-416F-8171-BE0C511C3C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D3" i="2" s="1"/>
  <c r="C4" i="2"/>
  <c r="C3" i="2" s="1"/>
  <c r="B4" i="2"/>
  <c r="B3" i="2" s="1"/>
  <c r="F12" i="2" l="1"/>
  <c r="E4" i="2"/>
  <c r="E12" i="2"/>
  <c r="F4" i="2"/>
  <c r="F3" i="2" l="1"/>
  <c r="E3" i="2"/>
</calcChain>
</file>

<file path=xl/sharedStrings.xml><?xml version="1.0" encoding="utf-8"?>
<sst xmlns="http://schemas.openxmlformats.org/spreadsheetml/2006/main" count="32" uniqueCount="32">
  <si>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</si>
  <si>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</si>
  <si>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</si>
  <si>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</si>
  <si>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</si>
  <si>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</si>
  <si>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</si>
  <si>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</si>
  <si>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</si>
  <si>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</si>
  <si>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</si>
  <si>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</si>
  <si>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</si>
  <si>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</si>
  <si>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</si>
  <si>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</si>
  <si>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</si>
  <si>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</si>
  <si>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</si>
  <si>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</si>
  <si>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</si>
  <si>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</si>
  <si>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</si>
  <si>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</si>
  <si>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</si>
  <si>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</si>
  <si>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PATRONATO DE FERIA MOROLEÓN, GTO.
Estado Analítico del Activo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</si>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</sst>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Normal="100" workbookViewId="0">
      <selection activeCell="G12" sqref="G12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2" t="s">
        <v>26</v>
      </c>
      <c r="B1" s="13"/>
      <c r="C1" s="13"/>
      <c r="D1" s="13"/>
      <c r="E1" s="13"/>
      <c r="F1" s="14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3096776.13</v>
      </c>
      <c r="C3" s="8">
        <f t="shared" ref="C3:F3" si="0">C4+C12</f>
        <v>51119306.420000002</v>
      </c>
      <c r="D3" s="8">
        <f t="shared" si="0"/>
        <v>50821781.460000001</v>
      </c>
      <c r="E3" s="8">
        <f t="shared" si="0"/>
        <v>3394301.0899999961</v>
      </c>
      <c r="F3" s="8">
        <f t="shared" si="0"/>
        <v>297524.95999999612</v>
      </c>
    </row>
    <row r="4" spans="1:6" x14ac:dyDescent="0.2">
      <c r="A4" s="5" t="s">
        <v>4</v>
      </c>
      <c r="B4" s="8">
        <f>SUM(B5:B11)</f>
        <v>3085899.13</v>
      </c>
      <c r="C4" s="8">
        <f>SUM(C5:C11)</f>
        <v>51119306.420000002</v>
      </c>
      <c r="D4" s="8">
        <f>SUM(D5:D11)</f>
        <v>50821781.460000001</v>
      </c>
      <c r="E4" s="8">
        <f>SUM(E5:E11)</f>
        <v>3383424.0899999961</v>
      </c>
      <c r="F4" s="8">
        <f>SUM(F5:F11)</f>
        <v>297524.95999999612</v>
      </c>
    </row>
    <row r="5" spans="1:6" x14ac:dyDescent="0.2">
      <c r="A5" s="6" t="s">
        <v>5</v>
      </c>
      <c r="B5" s="9">
        <v>85899.13</v>
      </c>
      <c r="C5" s="9">
        <v>31117836.969999999</v>
      </c>
      <c r="D5" s="9">
        <v>30820312.010000002</v>
      </c>
      <c r="E5" s="9">
        <f>B5+C5-D5</f>
        <v>383424.08999999613</v>
      </c>
      <c r="F5" s="9">
        <f t="shared" ref="F5:F11" si="1">E5-B5</f>
        <v>297524.95999999612</v>
      </c>
    </row>
    <row r="6" spans="1:6" x14ac:dyDescent="0.2">
      <c r="A6" s="6" t="s">
        <v>6</v>
      </c>
      <c r="B6" s="9">
        <v>3000000</v>
      </c>
      <c r="C6" s="9">
        <v>20001469.449999999</v>
      </c>
      <c r="D6" s="9">
        <v>20001469.449999999</v>
      </c>
      <c r="E6" s="9">
        <f t="shared" ref="E6:E11" si="2">B6+C6-D6</f>
        <v>3000000</v>
      </c>
      <c r="F6" s="9">
        <f t="shared" si="1"/>
        <v>0</v>
      </c>
    </row>
    <row r="7" spans="1:6" x14ac:dyDescent="0.2">
      <c r="A7" s="6" t="s">
        <v>7</v>
      </c>
      <c r="B7" s="9">
        <v>0</v>
      </c>
      <c r="C7" s="9">
        <v>0</v>
      </c>
      <c r="D7" s="9">
        <v>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10877</v>
      </c>
      <c r="C12" s="8">
        <f>SUM(C13:C21)</f>
        <v>0</v>
      </c>
      <c r="D12" s="8">
        <f>SUM(D13:D21)</f>
        <v>0</v>
      </c>
      <c r="E12" s="8">
        <f>SUM(E13:E21)</f>
        <v>10877</v>
      </c>
      <c r="F12" s="8">
        <f>SUM(F13:F21)</f>
        <v>0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0</v>
      </c>
      <c r="C15" s="10">
        <v>0</v>
      </c>
      <c r="D15" s="10">
        <v>0</v>
      </c>
      <c r="E15" s="10">
        <f t="shared" si="4"/>
        <v>0</v>
      </c>
      <c r="F15" s="10">
        <f t="shared" si="3"/>
        <v>0</v>
      </c>
    </row>
    <row r="16" spans="1:6" x14ac:dyDescent="0.2">
      <c r="A16" s="6" t="s">
        <v>14</v>
      </c>
      <c r="B16" s="9">
        <v>10877</v>
      </c>
      <c r="C16" s="9">
        <v>0</v>
      </c>
      <c r="D16" s="9">
        <v>0</v>
      </c>
      <c r="E16" s="9">
        <f t="shared" si="4"/>
        <v>10877</v>
      </c>
      <c r="F16" s="9">
        <f t="shared" si="3"/>
        <v>0</v>
      </c>
    </row>
    <row r="17" spans="1:6" x14ac:dyDescent="0.2">
      <c r="A17" s="6" t="s">
        <v>15</v>
      </c>
      <c r="B17" s="9">
        <v>26050</v>
      </c>
      <c r="C17" s="9">
        <v>0</v>
      </c>
      <c r="D17" s="9">
        <v>0</v>
      </c>
      <c r="E17" s="9">
        <f t="shared" si="4"/>
        <v>26050</v>
      </c>
      <c r="F17" s="9">
        <f t="shared" si="3"/>
        <v>0</v>
      </c>
    </row>
    <row r="18" spans="1:6" x14ac:dyDescent="0.2">
      <c r="A18" s="6" t="s">
        <v>16</v>
      </c>
      <c r="B18" s="9">
        <v>-26050</v>
      </c>
      <c r="C18" s="9">
        <v>0</v>
      </c>
      <c r="D18" s="9">
        <v>0</v>
      </c>
      <c r="E18" s="9">
        <f t="shared" si="4"/>
        <v>-26050</v>
      </c>
      <c r="F18" s="9">
        <f t="shared" si="3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  <row r="24" spans="1:6" x14ac:dyDescent="0.2">
      <c r="A24" s="11" t="s">
        <v>27</v>
      </c>
      <c r="B24" s="11" t="s">
        <v>28</v>
      </c>
    </row>
    <row r="25" spans="1:6" x14ac:dyDescent="0.2">
      <c r="A25" s="11" t="s">
        <v>29</v>
      </c>
      <c r="B25" s="11"/>
    </row>
    <row r="26" spans="1:6" x14ac:dyDescent="0.2">
      <c r="A26" s="11"/>
      <c r="B26" s="11"/>
    </row>
    <row r="27" spans="1:6" x14ac:dyDescent="0.2">
      <c r="A27" s="11"/>
      <c r="B27" s="11"/>
    </row>
    <row r="28" spans="1:6" x14ac:dyDescent="0.2">
      <c r="A28" s="11" t="s">
        <v>30</v>
      </c>
      <c r="B28" s="11" t="s">
        <v>31</v>
      </c>
    </row>
  </sheetData>
  <sheetProtection formatCells="0" formatColumns="0" formatRows="0" autoFilter="0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CHARLY</cp:lastModifiedBy>
  <cp:lastPrinted>2026-10-13T19:20:25Z</cp:lastPrinted>
  <dcterms:created xsi:type="dcterms:W3CDTF">2014-02-09T04:04:15Z</dcterms:created>
  <dcterms:modified xsi:type="dcterms:W3CDTF">2026-10-13T19:20:31Z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