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<sst xmlns="http://schemas.openxmlformats.org/spreadsheetml/2006/main" count="58" uniqueCount="58">
  <si>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</si>
  <si>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</si>
  <si>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</si>
  <si>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</si>
  <si>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</si>
  <si>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</si>
  <si>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</si>
  <si>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</si>
  <si>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</si>
  <si>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</si>
  <si>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</si>
  <si>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</si>
  <si>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</si>
  <si>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</si>
  <si>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</si>
  <si>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</si>
  <si>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</si>
  <si>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</si>
  <si>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</si>
  <si>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</si>
  <si>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</si>
  <si>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</si>
  <si>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</si>
  <si>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</si>
  <si>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</si>
  <si>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</si>
  <si>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</si>
  <si>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</si>
  <si>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</si>
  <si>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</si>
  <si>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</si>
  <si>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</si>
  <si>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</si>
  <si>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</si>
  <si>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</si>
  <si>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</si>
  <si>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</si>
  <si>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</si>
  <si>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</si>
  <si>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</si>
  <si>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</si>
  <si>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</si>
  <si>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</si>
  <si>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</si>
  <si>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</si>
  <si>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</si>
  <si>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</si>
  <si>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</si>
  <si>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</si>
  <si>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</si>
  <si>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</si>
  <si>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</si>
  <si>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</si>
  <si>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</si>
  <si>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</si>
  <si>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VIVIENDA  DE MOROLEÓN, GTO.
Estado de Actividades
Del 1 de Enero al 30 de Junio de 2026
(Cifras en Pesos)</t>
  </si>
  <si>
    <t xml:space="preserve">ING. LUIS GUILLERMO FABIAN AMADOR                      LIC. CARMEN YURITZIA VILLASEÑOR HERNÁNDEZ </t>
  </si>
  <si>
    <t xml:space="preserve">           DIRECTOR DEL IMUVIM                                         RESPONSABLE DE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</si>
</sst>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4"/>
  <sheetViews>
    <sheetView tabSelected="1" topLeftCell="A47" zoomScaleNormal="100" workbookViewId="0">
      <selection activeCell="D80" sqref="D80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946100</v>
      </c>
      <c r="C4" s="14">
        <f>SUM(C5:C11)</f>
        <v>1800000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946100</v>
      </c>
      <c r="C11" s="15">
        <v>1800000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48</v>
      </c>
      <c r="B13" s="14">
        <f>SUM(B14:B15)</f>
        <v>201337.86</v>
      </c>
      <c r="C13" s="14">
        <f>SUM(C14:C15)</f>
        <v>387188.28</v>
      </c>
      <c r="D13" s="2"/>
    </row>
    <row r="14" spans="1:4" ht="20.399999999999999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201337.86</v>
      </c>
      <c r="C15" s="15">
        <v>387188.28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54.54</v>
      </c>
      <c r="C17" s="14">
        <f>SUM(C18:C22)</f>
        <v>146.54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54.54</v>
      </c>
      <c r="C22" s="15">
        <v>146.54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1147492.3999999999</v>
      </c>
      <c r="C24" s="16">
        <f>SUM(C4+C13+C17)</f>
        <v>2187334.8200000003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793272.57</v>
      </c>
      <c r="C27" s="14">
        <f>SUM(C28:C30)</f>
        <v>1067622.25</v>
      </c>
      <c r="D27" s="2"/>
    </row>
    <row r="28" spans="1:5" ht="11.25" customHeight="1" x14ac:dyDescent="0.2">
      <c r="A28" s="8" t="s">
        <v>36</v>
      </c>
      <c r="B28" s="15">
        <v>765214.86</v>
      </c>
      <c r="C28" s="15">
        <v>753288.62</v>
      </c>
      <c r="D28" s="4">
        <v>5110</v>
      </c>
    </row>
    <row r="29" spans="1:5" ht="11.25" customHeight="1" x14ac:dyDescent="0.2">
      <c r="A29" s="8" t="s">
        <v>16</v>
      </c>
      <c r="B29" s="15">
        <v>0</v>
      </c>
      <c r="C29" s="15">
        <v>18360.11</v>
      </c>
      <c r="D29" s="4">
        <v>5120</v>
      </c>
    </row>
    <row r="30" spans="1:5" ht="11.25" customHeight="1" x14ac:dyDescent="0.2">
      <c r="A30" s="8" t="s">
        <v>17</v>
      </c>
      <c r="B30" s="15">
        <v>28057.71</v>
      </c>
      <c r="C30" s="15">
        <v>295973.52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10616.3</v>
      </c>
      <c r="C55" s="14">
        <f>SUM(C56:C59)</f>
        <v>805</v>
      </c>
      <c r="D55" s="2"/>
    </row>
    <row r="56" spans="1:5" ht="11.25" customHeight="1" x14ac:dyDescent="0.2">
      <c r="A56" s="8" t="s">
        <v>31</v>
      </c>
      <c r="B56" s="15">
        <v>10616.3</v>
      </c>
      <c r="C56" s="15">
        <v>805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803888.87</v>
      </c>
      <c r="C64" s="16">
        <f>C61+C55+C48+C43+C32+C27</f>
        <v>1068427.25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343603.52999999991</v>
      </c>
      <c r="C66" s="14">
        <f>C24-C64</f>
        <v>1118907.5700000003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  <row r="71" spans="1:8" x14ac:dyDescent="0.2">
      <c r="A71" s="20" t="s">
        <v>57</v>
      </c>
      <c r="B71" s="21"/>
      <c r="C71" s="22"/>
    </row>
    <row r="72" spans="1:8" x14ac:dyDescent="0.2">
      <c r="A72" s="20"/>
      <c r="B72" s="21"/>
      <c r="C72" s="22"/>
    </row>
    <row r="73" spans="1:8" x14ac:dyDescent="0.2">
      <c r="A73" s="20" t="s">
        <v>56</v>
      </c>
      <c r="B73" s="21"/>
      <c r="C73" s="22"/>
    </row>
    <row r="74" spans="1:8" x14ac:dyDescent="0.2">
      <c r="A74" s="20"/>
      <c r="B74" s="21"/>
      <c r="C74" s="22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IMUVIM</cp:lastModifiedBy>
  <cp:lastPrinted>2019-05-15T20:49:00Z</cp:lastPrinted>
  <dcterms:created xsi:type="dcterms:W3CDTF">2012-12-11T20:29:16Z</dcterms:created>
  <dcterms:modified xsi:type="dcterms:W3CDTF">2026-08-06T15:48:09Z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