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<sst xmlns="http://schemas.openxmlformats.org/spreadsheetml/2006/main" count="64" uniqueCount="63">
  <si>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</si>
  <si>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</si>
  <si>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</si>
  <si>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</si>
  <si>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</si>
  <si>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</si>
  <si>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</si>
  <si>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</si>
  <si>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</si>
  <si>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</si>
  <si>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</si>
  <si>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</si>
  <si>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</si>
  <si>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</si>
  <si>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</si>
  <si>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</si>
  <si>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</si>
  <si>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</si>
  <si>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</si>
  <si>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</si>
  <si>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</si>
  <si>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</si>
  <si>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</si>
  <si>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</si>
  <si>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</si>
  <si>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</si>
  <si>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</si>
  <si>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</si>
  <si>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</si>
  <si>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</si>
  <si>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</si>
  <si>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</si>
  <si>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</si>
  <si>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</si>
  <si>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</si>
  <si>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</si>
  <si>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</si>
  <si>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</si>
  <si>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</si>
  <si>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</si>
  <si>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</si>
  <si>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</si>
  <si>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</si>
  <si>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</si>
  <si>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</si>
  <si>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</si>
  <si>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</si>
  <si>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</si>
  <si>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</si>
  <si>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</si>
  <si>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</si>
  <si>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</si>
  <si>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</si>
  <si>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</si>
  <si>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</si>
  <si>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</si>
  <si>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</si>
  <si>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</si>
  <si>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</si>
  <si>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VIVIENDA  DE MOROLEÓN, GTO.
Estado de Situación Financiera
Al 30 de Junio de 2026
(Cifras en Pesos)</t>
  </si>
  <si>
    <t>Resultado del Ejercicio (Ahorro/Desahorro)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</si>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</sst>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15" zoomScaleNormal="100" zoomScaleSheetLayoutView="100" workbookViewId="0">
      <selection activeCell="A52" sqref="A52:A56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1763613.76</v>
      </c>
      <c r="C5" s="18">
        <v>1145351.71</v>
      </c>
      <c r="D5" s="9" t="s">
        <v>36</v>
      </c>
      <c r="E5" s="18">
        <v>515249.21</v>
      </c>
      <c r="F5" s="21">
        <v>406288.8</v>
      </c>
    </row>
    <row r="6" spans="1:6" x14ac:dyDescent="0.2">
      <c r="A6" s="9" t="s">
        <v>23</v>
      </c>
      <c r="B6" s="18">
        <v>13574552.68</v>
      </c>
      <c r="C6" s="18">
        <v>13682852.68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15338166.439999999</v>
      </c>
      <c r="C13" s="20">
        <f>SUM(C5:C11)</f>
        <v>14828204.390000001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515249.21</v>
      </c>
      <c r="F14" s="25">
        <f>SUM(F5:F12)</f>
        <v>406288.8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-87000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14741620.199999999</v>
      </c>
      <c r="C18" s="18">
        <v>14712650.15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142071.54</v>
      </c>
      <c r="C19" s="18">
        <v>142071.54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25212</v>
      </c>
      <c r="C20" s="18">
        <v>25212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-80693.06</v>
      </c>
      <c r="C21" s="18">
        <v>-70076.759999999995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14741210.679999998</v>
      </c>
      <c r="C26" s="20">
        <f>SUM(C16:C24)</f>
        <v>14809856.93</v>
      </c>
      <c r="D26" s="12" t="s">
        <v>49</v>
      </c>
      <c r="E26" s="20">
        <f>SUM(E24+E14)</f>
        <v>515249.21</v>
      </c>
      <c r="F26" s="25">
        <f>SUM(F14+F24)</f>
        <v>406288.8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30079377.119999997</v>
      </c>
      <c r="C28" s="20">
        <f>C13+C26</f>
        <v>29638061.32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4340613.0599999996</v>
      </c>
      <c r="F30" s="25">
        <f>SUM(F31:F33)</f>
        <v>4340613.0599999996</v>
      </c>
    </row>
    <row r="31" spans="1:6" x14ac:dyDescent="0.2">
      <c r="A31" s="13"/>
      <c r="B31" s="14"/>
      <c r="C31" s="15"/>
      <c r="D31" s="9" t="s">
        <v>2</v>
      </c>
      <c r="E31" s="18">
        <v>4340613.0599999996</v>
      </c>
      <c r="F31" s="21">
        <v>4340613.0599999996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25223514.850000001</v>
      </c>
      <c r="F35" s="25">
        <f>SUM(F36:F40)</f>
        <v>24891159.460000001</v>
      </c>
    </row>
    <row r="36" spans="1:6" x14ac:dyDescent="0.2">
      <c r="A36" s="13"/>
      <c r="B36" s="14"/>
      <c r="C36" s="15"/>
      <c r="D36" s="9" t="s">
        <v>60</v>
      </c>
      <c r="E36" s="18">
        <v>343603.53</v>
      </c>
      <c r="F36" s="21">
        <v>1118907.57</v>
      </c>
    </row>
    <row r="37" spans="1:6" x14ac:dyDescent="0.2">
      <c r="A37" s="13"/>
      <c r="B37" s="14"/>
      <c r="C37" s="15"/>
      <c r="D37" s="9" t="s">
        <v>14</v>
      </c>
      <c r="E37" s="18">
        <v>24879911.32</v>
      </c>
      <c r="F37" s="21">
        <v>23772251.890000001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29564127.91</v>
      </c>
      <c r="F46" s="25">
        <f>SUM(F42+F35+F30)</f>
        <v>29231772.52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30079377.120000001</v>
      </c>
      <c r="F48" s="20">
        <f>F46+F26</f>
        <v>29638061.32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  <row r="52" spans="1:6" x14ac:dyDescent="0.2">
      <c r="A52" s="2"/>
    </row>
    <row r="53" spans="1:6" x14ac:dyDescent="0.2">
      <c r="A53" s="29" t="s">
        <v>61</v>
      </c>
    </row>
    <row r="54" spans="1:6" x14ac:dyDescent="0.2">
      <c r="A54" s="29"/>
    </row>
    <row r="55" spans="1:6" x14ac:dyDescent="0.2">
      <c r="A55" s="29" t="s">
        <v>62</v>
      </c>
    </row>
    <row r="56" spans="1:6" x14ac:dyDescent="0.2">
      <c r="A56" s="29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IMUVIM</cp:lastModifiedBy>
  <cp:lastPrinted>2018-03-04T05:00:29Z</cp:lastPrinted>
  <dcterms:created xsi:type="dcterms:W3CDTF">2012-12-11T20:26:08Z</dcterms:created>
  <dcterms:modified xsi:type="dcterms:W3CDTF">2026-08-06T15:40:21Z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